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charts/chart25.xml" ContentType="application/vnd.openxmlformats-officedocument.drawingml.chart+xml"/>
  <Override PartName="/xl/drawings/drawing6.xml" ContentType="application/vnd.openxmlformats-officedocument.drawing+xml"/>
  <Override PartName="/xl/charts/chart26.xml" ContentType="application/vnd.openxmlformats-officedocument.drawingml.chart+xml"/>
  <Override PartName="/xl/drawings/drawing7.xml" ContentType="application/vnd.openxmlformats-officedocument.drawing+xml"/>
  <Override PartName="/xl/charts/chart27.xml" ContentType="application/vnd.openxmlformats-officedocument.drawingml.chart+xml"/>
  <Override PartName="/xl/drawings/drawing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2.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3.xml" ContentType="application/vnd.openxmlformats-officedocument.drawing+xml"/>
  <Override PartName="/xl/charts/chart73.xml" ContentType="application/vnd.openxmlformats-officedocument.drawingml.chart+xml"/>
  <Override PartName="/xl/drawings/drawing14.xml" ContentType="application/vnd.openxmlformats-officedocument.drawing+xml"/>
  <Override PartName="/xl/charts/chart74.xml" ContentType="application/vnd.openxmlformats-officedocument.drawingml.chart+xml"/>
  <Override PartName="/xl/drawings/drawing15.xml" ContentType="application/vnd.openxmlformats-officedocument.drawing+xml"/>
  <Override PartName="/xl/charts/chart75.xml" ContentType="application/vnd.openxmlformats-officedocument.drawingml.chart+xml"/>
  <Override PartName="/xl/drawings/drawing16.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7.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18.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9.xml" ContentType="application/vnd.openxmlformats-officedocument.drawing+xml"/>
  <Override PartName="/xl/charts/chart90.xml" ContentType="application/vnd.openxmlformats-officedocument.drawingml.chart+xml"/>
  <Override PartName="/xl/drawings/drawing20.xml" ContentType="application/vnd.openxmlformats-officedocument.drawing+xml"/>
  <Override PartName="/xl/charts/chart9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oan\Documents\SEAES\"/>
    </mc:Choice>
  </mc:AlternateContent>
  <bookViews>
    <workbookView xWindow="0" yWindow="0" windowWidth="20835" windowHeight="11925"/>
  </bookViews>
  <sheets>
    <sheet name="Cambios 2.0" sheetId="1" r:id="rId1"/>
    <sheet name="Indicaciones y definiciones" sheetId="2" r:id="rId2"/>
    <sheet name="Rasgos y ejemplos" sheetId="3" r:id="rId3"/>
    <sheet name="Desglose institucional" sheetId="4" r:id="rId4"/>
    <sheet name="Indicador 1" sheetId="5" r:id="rId5"/>
    <sheet name="Indicador 2" sheetId="6" r:id="rId6"/>
    <sheet name="Indicador 3" sheetId="7" r:id="rId7"/>
    <sheet name="Indicador 4" sheetId="8" r:id="rId8"/>
    <sheet name="Indicador 5" sheetId="9" r:id="rId9"/>
    <sheet name="Indicador 6" sheetId="10" r:id="rId10"/>
    <sheet name="Indicador 7" sheetId="11" r:id="rId11"/>
    <sheet name="Indicador 8" sheetId="12" r:id="rId12"/>
    <sheet name="Indicador 9" sheetId="13" r:id="rId13"/>
    <sheet name="Indicador 10" sheetId="14" r:id="rId14"/>
    <sheet name="Indicador 11" sheetId="15" r:id="rId15"/>
    <sheet name="Indicador 12" sheetId="16" r:id="rId16"/>
    <sheet name="Indicador 13" sheetId="17" r:id="rId17"/>
    <sheet name="Indicador 14" sheetId="18" r:id="rId18"/>
    <sheet name="Indicador 15" sheetId="19" r:id="rId19"/>
    <sheet name="Indicador 16" sheetId="20" r:id="rId20"/>
    <sheet name="Indicador 17" sheetId="21" r:id="rId21"/>
    <sheet name="Indicador 18" sheetId="22" r:id="rId22"/>
    <sheet name="Indicador 19" sheetId="23" r:id="rId23"/>
    <sheet name="Indicador 20" sheetId="24" r:id="rId24"/>
  </sheets>
  <calcPr calcId="162913"/>
  <extLst>
    <ext uri="GoogleSheetsCustomDataVersion2">
      <go:sheetsCustomData xmlns:go="http://customooxmlschemas.google.com/" r:id="rId28" roundtripDataChecksum="S/UEfNQf060+X54PRRPMI83qvGdlJgnU8CzwMhTMWTo="/>
    </ext>
  </extLst>
</workbook>
</file>

<file path=xl/calcChain.xml><?xml version="1.0" encoding="utf-8"?>
<calcChain xmlns="http://schemas.openxmlformats.org/spreadsheetml/2006/main">
  <c r="F5" i="24" l="1"/>
  <c r="M12" i="21"/>
  <c r="L12" i="21"/>
  <c r="K12" i="21"/>
  <c r="J12" i="21"/>
  <c r="I12" i="21"/>
  <c r="H12" i="21"/>
  <c r="G12" i="21"/>
  <c r="F12" i="21"/>
  <c r="M11" i="21"/>
  <c r="L11" i="21"/>
  <c r="K11" i="21"/>
  <c r="J11" i="21"/>
  <c r="I11" i="21"/>
  <c r="H11" i="21"/>
  <c r="G11" i="21"/>
  <c r="F11" i="21"/>
  <c r="M16" i="20"/>
  <c r="L16" i="20"/>
  <c r="K16" i="20"/>
  <c r="J16" i="20"/>
  <c r="I16" i="20"/>
  <c r="H16" i="20"/>
  <c r="G16" i="20"/>
  <c r="F16" i="20"/>
  <c r="M15" i="20"/>
  <c r="L15" i="20"/>
  <c r="K15" i="20"/>
  <c r="J15" i="20"/>
  <c r="I15" i="20"/>
  <c r="H15" i="20"/>
  <c r="G15" i="20"/>
  <c r="F15" i="20"/>
  <c r="M14" i="20"/>
  <c r="L14" i="20"/>
  <c r="K14" i="20"/>
  <c r="J14" i="20"/>
  <c r="I14" i="20"/>
  <c r="H14" i="20"/>
  <c r="G14" i="20"/>
  <c r="F14" i="20"/>
  <c r="M13" i="20"/>
  <c r="L13" i="20"/>
  <c r="K13" i="20"/>
  <c r="J13" i="20"/>
  <c r="I13" i="20"/>
  <c r="H13" i="20"/>
  <c r="G13" i="20"/>
  <c r="F13" i="20"/>
  <c r="M12" i="20"/>
  <c r="L12" i="20"/>
  <c r="K12" i="20"/>
  <c r="J12" i="20"/>
  <c r="I12" i="20"/>
  <c r="H12" i="20"/>
  <c r="G12" i="20"/>
  <c r="F12" i="20"/>
  <c r="M8" i="19"/>
  <c r="L8" i="19"/>
  <c r="K8" i="19"/>
  <c r="J8" i="19"/>
  <c r="I8" i="19"/>
  <c r="H8" i="19"/>
  <c r="G8" i="19"/>
  <c r="F8" i="19"/>
  <c r="M9" i="18"/>
  <c r="L9" i="18"/>
  <c r="K9" i="18"/>
  <c r="J9" i="18"/>
  <c r="I9" i="18"/>
  <c r="H9" i="18"/>
  <c r="G9" i="18"/>
  <c r="F9" i="18"/>
  <c r="M9" i="17"/>
  <c r="L9" i="17"/>
  <c r="K9" i="17"/>
  <c r="J9" i="17"/>
  <c r="I9" i="17"/>
  <c r="H9" i="17"/>
  <c r="G9" i="17"/>
  <c r="F9" i="17"/>
  <c r="M17" i="16"/>
  <c r="L17" i="16"/>
  <c r="K17" i="16"/>
  <c r="J17" i="16"/>
  <c r="I17" i="16"/>
  <c r="H17" i="16"/>
  <c r="G17" i="16"/>
  <c r="F17" i="16"/>
  <c r="M16" i="16"/>
  <c r="L16" i="16"/>
  <c r="K16" i="16"/>
  <c r="J16" i="16"/>
  <c r="I16" i="16"/>
  <c r="H16" i="16"/>
  <c r="G16" i="16"/>
  <c r="F16" i="16"/>
  <c r="M15" i="16"/>
  <c r="L15" i="16"/>
  <c r="K15" i="16"/>
  <c r="J15" i="16"/>
  <c r="I15" i="16"/>
  <c r="H15" i="16"/>
  <c r="G15" i="16"/>
  <c r="F15" i="16"/>
  <c r="M14" i="16"/>
  <c r="L14" i="16"/>
  <c r="K14" i="16"/>
  <c r="J14" i="16"/>
  <c r="I14" i="16"/>
  <c r="H14" i="16"/>
  <c r="G14" i="16"/>
  <c r="F14" i="16"/>
  <c r="M13" i="16"/>
  <c r="L13" i="16"/>
  <c r="K13" i="16"/>
  <c r="J13" i="16"/>
  <c r="I13" i="16"/>
  <c r="H13" i="16"/>
  <c r="G13" i="16"/>
  <c r="F13" i="16"/>
  <c r="M17" i="15"/>
  <c r="L17" i="15"/>
  <c r="K17" i="15"/>
  <c r="J17" i="15"/>
  <c r="I17" i="15"/>
  <c r="H17" i="15"/>
  <c r="G17" i="15"/>
  <c r="F17" i="15"/>
  <c r="M16" i="15"/>
  <c r="L16" i="15"/>
  <c r="K16" i="15"/>
  <c r="J16" i="15"/>
  <c r="I16" i="15"/>
  <c r="H16" i="15"/>
  <c r="G16" i="15"/>
  <c r="F16" i="15"/>
  <c r="M15" i="15"/>
  <c r="L15" i="15"/>
  <c r="K15" i="15"/>
  <c r="J15" i="15"/>
  <c r="I15" i="15"/>
  <c r="H15" i="15"/>
  <c r="G15" i="15"/>
  <c r="F15" i="15"/>
  <c r="M14" i="15"/>
  <c r="L14" i="15"/>
  <c r="K14" i="15"/>
  <c r="J14" i="15"/>
  <c r="I14" i="15"/>
  <c r="H14" i="15"/>
  <c r="G14" i="15"/>
  <c r="F14" i="15"/>
  <c r="M13" i="15"/>
  <c r="L13" i="15"/>
  <c r="K13" i="15"/>
  <c r="J13" i="15"/>
  <c r="I13" i="15"/>
  <c r="H13" i="15"/>
  <c r="G13" i="15"/>
  <c r="F13" i="15"/>
  <c r="M16" i="14"/>
  <c r="L16" i="14"/>
  <c r="K16" i="14"/>
  <c r="J16" i="14"/>
  <c r="I16" i="14"/>
  <c r="H16" i="14"/>
  <c r="G16" i="14"/>
  <c r="F16" i="14"/>
  <c r="M15" i="14"/>
  <c r="L15" i="14"/>
  <c r="K15" i="14"/>
  <c r="J15" i="14"/>
  <c r="I15" i="14"/>
  <c r="H15" i="14"/>
  <c r="G15" i="14"/>
  <c r="F15" i="14"/>
  <c r="M14" i="14"/>
  <c r="L14" i="14"/>
  <c r="K14" i="14"/>
  <c r="J14" i="14"/>
  <c r="I14" i="14"/>
  <c r="H14" i="14"/>
  <c r="G14" i="14"/>
  <c r="F14" i="14"/>
  <c r="M13" i="14"/>
  <c r="L13" i="14"/>
  <c r="K13" i="14"/>
  <c r="J13" i="14"/>
  <c r="I13" i="14"/>
  <c r="H13" i="14"/>
  <c r="G13" i="14"/>
  <c r="F13" i="14"/>
  <c r="M12" i="14"/>
  <c r="L12" i="14"/>
  <c r="K12" i="14"/>
  <c r="J12" i="14"/>
  <c r="I12" i="14"/>
  <c r="H12" i="14"/>
  <c r="G12" i="14"/>
  <c r="F12" i="14"/>
  <c r="T71" i="13"/>
  <c r="S71" i="13"/>
  <c r="R71" i="13"/>
  <c r="Q71" i="13"/>
  <c r="N71" i="13"/>
  <c r="M71" i="13"/>
  <c r="L71" i="13"/>
  <c r="K71" i="13"/>
  <c r="J71" i="13"/>
  <c r="I71" i="13"/>
  <c r="H71" i="13"/>
  <c r="G71" i="13"/>
  <c r="T70" i="13"/>
  <c r="S70" i="13"/>
  <c r="R70" i="13"/>
  <c r="Q70" i="13"/>
  <c r="N70" i="13"/>
  <c r="M70" i="13"/>
  <c r="L70" i="13"/>
  <c r="K70" i="13"/>
  <c r="J70" i="13"/>
  <c r="I70" i="13"/>
  <c r="H70" i="13"/>
  <c r="G70" i="13"/>
  <c r="T69" i="13"/>
  <c r="S69" i="13"/>
  <c r="R69" i="13"/>
  <c r="Q69" i="13"/>
  <c r="N69" i="13"/>
  <c r="M69" i="13"/>
  <c r="L69" i="13"/>
  <c r="K69" i="13"/>
  <c r="J69" i="13"/>
  <c r="I69" i="13"/>
  <c r="H69" i="13"/>
  <c r="G69" i="13"/>
  <c r="T68" i="13"/>
  <c r="S68" i="13"/>
  <c r="R68" i="13"/>
  <c r="Q68" i="13"/>
  <c r="N68" i="13"/>
  <c r="M68" i="13"/>
  <c r="L68" i="13"/>
  <c r="K68" i="13"/>
  <c r="J68" i="13"/>
  <c r="I68" i="13"/>
  <c r="H68" i="13"/>
  <c r="G68" i="13"/>
  <c r="T67" i="13"/>
  <c r="S67" i="13"/>
  <c r="R67" i="13"/>
  <c r="Q67" i="13"/>
  <c r="N67" i="13"/>
  <c r="M67" i="13"/>
  <c r="L67" i="13"/>
  <c r="K67" i="13"/>
  <c r="J67" i="13"/>
  <c r="I67" i="13"/>
  <c r="H67" i="13"/>
  <c r="G67" i="13"/>
  <c r="T53" i="13"/>
  <c r="S53" i="13"/>
  <c r="R53" i="13"/>
  <c r="Q53" i="13"/>
  <c r="N53" i="13"/>
  <c r="M53" i="13"/>
  <c r="L53" i="13"/>
  <c r="K53" i="13"/>
  <c r="J53" i="13"/>
  <c r="I53" i="13"/>
  <c r="H53" i="13"/>
  <c r="G53" i="13"/>
  <c r="T52" i="13"/>
  <c r="S52" i="13"/>
  <c r="R52" i="13"/>
  <c r="Q52" i="13"/>
  <c r="N52" i="13"/>
  <c r="M52" i="13"/>
  <c r="L52" i="13"/>
  <c r="K52" i="13"/>
  <c r="J52" i="13"/>
  <c r="I52" i="13"/>
  <c r="H52" i="13"/>
  <c r="G52" i="13"/>
  <c r="T51" i="13"/>
  <c r="S51" i="13"/>
  <c r="R51" i="13"/>
  <c r="Q51" i="13"/>
  <c r="N51" i="13"/>
  <c r="M51" i="13"/>
  <c r="L51" i="13"/>
  <c r="K51" i="13"/>
  <c r="J51" i="13"/>
  <c r="I51" i="13"/>
  <c r="H51" i="13"/>
  <c r="G51" i="13"/>
  <c r="T50" i="13"/>
  <c r="S50" i="13"/>
  <c r="R50" i="13"/>
  <c r="Q50" i="13"/>
  <c r="N50" i="13"/>
  <c r="M50" i="13"/>
  <c r="L50" i="13"/>
  <c r="K50" i="13"/>
  <c r="J50" i="13"/>
  <c r="I50" i="13"/>
  <c r="H50" i="13"/>
  <c r="G50" i="13"/>
  <c r="T49" i="13"/>
  <c r="S49" i="13"/>
  <c r="R49" i="13"/>
  <c r="Q49" i="13"/>
  <c r="N49" i="13"/>
  <c r="M49" i="13"/>
  <c r="L49" i="13"/>
  <c r="K49" i="13"/>
  <c r="J49" i="13"/>
  <c r="I49" i="13"/>
  <c r="H49" i="13"/>
  <c r="G49" i="13"/>
  <c r="AA35" i="13"/>
  <c r="Z35" i="13"/>
  <c r="Y35" i="13"/>
  <c r="X35" i="13"/>
  <c r="W35" i="13"/>
  <c r="V35" i="13"/>
  <c r="R35" i="13"/>
  <c r="Q35" i="13"/>
  <c r="P35" i="13"/>
  <c r="O35" i="13"/>
  <c r="N35" i="13"/>
  <c r="M35" i="13"/>
  <c r="L35" i="13"/>
  <c r="K35" i="13"/>
  <c r="J35" i="13"/>
  <c r="I35" i="13"/>
  <c r="H35" i="13"/>
  <c r="G35" i="13"/>
  <c r="AA34" i="13"/>
  <c r="Z34" i="13"/>
  <c r="Y34" i="13"/>
  <c r="X34" i="13"/>
  <c r="W34" i="13"/>
  <c r="V34" i="13"/>
  <c r="R34" i="13"/>
  <c r="Q34" i="13"/>
  <c r="P34" i="13"/>
  <c r="O34" i="13"/>
  <c r="N34" i="13"/>
  <c r="M34" i="13"/>
  <c r="L34" i="13"/>
  <c r="K34" i="13"/>
  <c r="J34" i="13"/>
  <c r="I34" i="13"/>
  <c r="H34" i="13"/>
  <c r="G34" i="13"/>
  <c r="AA33" i="13"/>
  <c r="Z33" i="13"/>
  <c r="Y33" i="13"/>
  <c r="X33" i="13"/>
  <c r="W33" i="13"/>
  <c r="V33" i="13"/>
  <c r="R33" i="13"/>
  <c r="Q33" i="13"/>
  <c r="P33" i="13"/>
  <c r="O33" i="13"/>
  <c r="N33" i="13"/>
  <c r="M33" i="13"/>
  <c r="L33" i="13"/>
  <c r="K33" i="13"/>
  <c r="J33" i="13"/>
  <c r="I33" i="13"/>
  <c r="H33" i="13"/>
  <c r="G33" i="13"/>
  <c r="AA32" i="13"/>
  <c r="Z32" i="13"/>
  <c r="Y32" i="13"/>
  <c r="X32" i="13"/>
  <c r="W32" i="13"/>
  <c r="V32" i="13"/>
  <c r="R32" i="13"/>
  <c r="Q32" i="13"/>
  <c r="P32" i="13"/>
  <c r="O32" i="13"/>
  <c r="N32" i="13"/>
  <c r="M32" i="13"/>
  <c r="L32" i="13"/>
  <c r="K32" i="13"/>
  <c r="J32" i="13"/>
  <c r="I32" i="13"/>
  <c r="H32" i="13"/>
  <c r="G32" i="13"/>
  <c r="AA31" i="13"/>
  <c r="Z31" i="13"/>
  <c r="Y31" i="13"/>
  <c r="X31" i="13"/>
  <c r="W31" i="13"/>
  <c r="V31" i="13"/>
  <c r="R31" i="13"/>
  <c r="Q31" i="13"/>
  <c r="P31" i="13"/>
  <c r="O31" i="13"/>
  <c r="N31" i="13"/>
  <c r="M31" i="13"/>
  <c r="L31" i="13"/>
  <c r="K31" i="13"/>
  <c r="J31" i="13"/>
  <c r="I31" i="13"/>
  <c r="H31" i="13"/>
  <c r="G31" i="13"/>
  <c r="M17" i="13"/>
  <c r="L17" i="13"/>
  <c r="K17" i="13"/>
  <c r="J17" i="13"/>
  <c r="I17" i="13"/>
  <c r="H17" i="13"/>
  <c r="F17" i="13"/>
  <c r="M16" i="13"/>
  <c r="L16" i="13"/>
  <c r="K16" i="13"/>
  <c r="J16" i="13"/>
  <c r="I16" i="13"/>
  <c r="H16" i="13"/>
  <c r="F16" i="13"/>
  <c r="M15" i="13"/>
  <c r="L15" i="13"/>
  <c r="K15" i="13"/>
  <c r="J15" i="13"/>
  <c r="I15" i="13"/>
  <c r="H15" i="13"/>
  <c r="F15" i="13"/>
  <c r="M14" i="13"/>
  <c r="L14" i="13"/>
  <c r="K14" i="13"/>
  <c r="J14" i="13"/>
  <c r="I14" i="13"/>
  <c r="H14" i="13"/>
  <c r="F14" i="13"/>
  <c r="M13" i="13"/>
  <c r="L13" i="13"/>
  <c r="K13" i="13"/>
  <c r="J13" i="13"/>
  <c r="I13" i="13"/>
  <c r="H13" i="13"/>
  <c r="F13" i="13"/>
  <c r="M18" i="12"/>
  <c r="L18" i="12"/>
  <c r="K18" i="12"/>
  <c r="J18" i="12"/>
  <c r="I18" i="12"/>
  <c r="H18" i="12"/>
  <c r="G18" i="12"/>
  <c r="F18" i="12"/>
  <c r="M17" i="12"/>
  <c r="L17" i="12"/>
  <c r="K17" i="12"/>
  <c r="J17" i="12"/>
  <c r="I17" i="12"/>
  <c r="H17" i="12"/>
  <c r="G17" i="12"/>
  <c r="F17" i="12"/>
  <c r="M16" i="12"/>
  <c r="L16" i="12"/>
  <c r="K16" i="12"/>
  <c r="J16" i="12"/>
  <c r="I16" i="12"/>
  <c r="H16" i="12"/>
  <c r="G16" i="12"/>
  <c r="F16" i="12"/>
  <c r="M15" i="12"/>
  <c r="L15" i="12"/>
  <c r="K15" i="12"/>
  <c r="J15" i="12"/>
  <c r="I15" i="12"/>
  <c r="H15" i="12"/>
  <c r="G15" i="12"/>
  <c r="F15" i="12"/>
  <c r="M14" i="12"/>
  <c r="L14" i="12"/>
  <c r="K14" i="12"/>
  <c r="J14" i="12"/>
  <c r="I14" i="12"/>
  <c r="H14" i="12"/>
  <c r="G14" i="12"/>
  <c r="F14" i="12"/>
  <c r="M9" i="11"/>
  <c r="L9" i="11"/>
  <c r="K9" i="11"/>
  <c r="J9" i="11"/>
  <c r="I9" i="11"/>
  <c r="H9" i="11"/>
  <c r="G9" i="11"/>
  <c r="F9" i="11"/>
  <c r="M10" i="10"/>
  <c r="L10" i="10"/>
  <c r="K10" i="10"/>
  <c r="J10" i="10"/>
  <c r="I10" i="10"/>
  <c r="H10" i="10"/>
  <c r="G10" i="10"/>
  <c r="F10" i="10"/>
  <c r="M10" i="9"/>
  <c r="L10" i="9"/>
  <c r="K10" i="9"/>
  <c r="J10" i="9"/>
  <c r="I10" i="9"/>
  <c r="H10" i="9"/>
  <c r="G10" i="9"/>
  <c r="F10" i="9"/>
  <c r="M17" i="8"/>
  <c r="L17" i="8"/>
  <c r="K17" i="8"/>
  <c r="J17" i="8"/>
  <c r="I17" i="8"/>
  <c r="H17" i="8"/>
  <c r="G17" i="8"/>
  <c r="F17" i="8"/>
  <c r="M16" i="8"/>
  <c r="L16" i="8"/>
  <c r="K16" i="8"/>
  <c r="J16" i="8"/>
  <c r="I16" i="8"/>
  <c r="H16" i="8"/>
  <c r="G16" i="8"/>
  <c r="F16" i="8"/>
  <c r="M15" i="8"/>
  <c r="L15" i="8"/>
  <c r="K15" i="8"/>
  <c r="J15" i="8"/>
  <c r="I15" i="8"/>
  <c r="H15" i="8"/>
  <c r="G15" i="8"/>
  <c r="F15" i="8"/>
  <c r="M14" i="8"/>
  <c r="L14" i="8"/>
  <c r="K14" i="8"/>
  <c r="J14" i="8"/>
  <c r="I14" i="8"/>
  <c r="H14" i="8"/>
  <c r="G14" i="8"/>
  <c r="F14" i="8"/>
  <c r="M13" i="8"/>
  <c r="L13" i="8"/>
  <c r="K13" i="8"/>
  <c r="J13" i="8"/>
  <c r="I13" i="8"/>
  <c r="H13" i="8"/>
  <c r="G13" i="8"/>
  <c r="F13" i="8"/>
  <c r="AA19" i="7"/>
  <c r="Z19" i="7"/>
  <c r="Y19" i="7"/>
  <c r="X19" i="7"/>
  <c r="W19" i="7"/>
  <c r="V19" i="7"/>
  <c r="U19" i="7"/>
  <c r="T19" i="7"/>
  <c r="S19" i="7"/>
  <c r="R19" i="7"/>
  <c r="Q19" i="7"/>
  <c r="P19" i="7"/>
  <c r="O19" i="7"/>
  <c r="N19" i="7"/>
  <c r="M19" i="7"/>
  <c r="L19" i="7"/>
  <c r="K19" i="7"/>
  <c r="J19" i="7"/>
  <c r="I19" i="7"/>
  <c r="H19" i="7"/>
  <c r="G19" i="7"/>
  <c r="F19" i="7"/>
  <c r="AA18" i="7"/>
  <c r="Z18" i="7"/>
  <c r="Y18" i="7"/>
  <c r="X18" i="7"/>
  <c r="W18" i="7"/>
  <c r="V18" i="7"/>
  <c r="U18" i="7"/>
  <c r="T18" i="7"/>
  <c r="S18" i="7"/>
  <c r="R18" i="7"/>
  <c r="Q18" i="7"/>
  <c r="P18" i="7"/>
  <c r="O18" i="7"/>
  <c r="N18" i="7"/>
  <c r="M18" i="7"/>
  <c r="L18" i="7"/>
  <c r="K18" i="7"/>
  <c r="J18" i="7"/>
  <c r="I18" i="7"/>
  <c r="H18" i="7"/>
  <c r="G18" i="7"/>
  <c r="F18" i="7"/>
  <c r="AA17" i="7"/>
  <c r="Z17" i="7"/>
  <c r="Y17" i="7"/>
  <c r="X17" i="7"/>
  <c r="W17" i="7"/>
  <c r="V17" i="7"/>
  <c r="U17" i="7"/>
  <c r="T17" i="7"/>
  <c r="S17" i="7"/>
  <c r="R17" i="7"/>
  <c r="Q17" i="7"/>
  <c r="P17" i="7"/>
  <c r="O17" i="7"/>
  <c r="N17" i="7"/>
  <c r="M17" i="7"/>
  <c r="L17" i="7"/>
  <c r="K17" i="7"/>
  <c r="J17" i="7"/>
  <c r="I17" i="7"/>
  <c r="H17" i="7"/>
  <c r="G17" i="7"/>
  <c r="F17" i="7"/>
  <c r="AA16" i="7"/>
  <c r="Z16" i="7"/>
  <c r="Y16" i="7"/>
  <c r="X16" i="7"/>
  <c r="W16" i="7"/>
  <c r="V16" i="7"/>
  <c r="U16" i="7"/>
  <c r="T16" i="7"/>
  <c r="S16" i="7"/>
  <c r="R16" i="7"/>
  <c r="Q16" i="7"/>
  <c r="P16" i="7"/>
  <c r="O16" i="7"/>
  <c r="N16" i="7"/>
  <c r="M16" i="7"/>
  <c r="L16" i="7"/>
  <c r="K16" i="7"/>
  <c r="J16" i="7"/>
  <c r="I16" i="7"/>
  <c r="H16" i="7"/>
  <c r="G16" i="7"/>
  <c r="F16" i="7"/>
  <c r="AA15" i="7"/>
  <c r="Z15" i="7"/>
  <c r="Y15" i="7"/>
  <c r="X15" i="7"/>
  <c r="W15" i="7"/>
  <c r="V15" i="7"/>
  <c r="U15" i="7"/>
  <c r="T15" i="7"/>
  <c r="S15" i="7"/>
  <c r="R15" i="7"/>
  <c r="Q15" i="7"/>
  <c r="P15" i="7"/>
  <c r="O15" i="7"/>
  <c r="N15" i="7"/>
  <c r="M15" i="7"/>
  <c r="L15" i="7"/>
  <c r="K15" i="7"/>
  <c r="J15" i="7"/>
  <c r="I15" i="7"/>
  <c r="H15" i="7"/>
  <c r="G15" i="7"/>
  <c r="F15" i="7"/>
  <c r="M17" i="6"/>
  <c r="L17" i="6"/>
  <c r="K17" i="6"/>
  <c r="J17" i="6"/>
  <c r="I17" i="6"/>
  <c r="H17" i="6"/>
  <c r="G17" i="6"/>
  <c r="F17" i="6"/>
  <c r="M16" i="6"/>
  <c r="L16" i="6"/>
  <c r="K16" i="6"/>
  <c r="J16" i="6"/>
  <c r="I16" i="6"/>
  <c r="H16" i="6"/>
  <c r="G16" i="6"/>
  <c r="F16" i="6"/>
  <c r="M15" i="6"/>
  <c r="L15" i="6"/>
  <c r="K15" i="6"/>
  <c r="J15" i="6"/>
  <c r="I15" i="6"/>
  <c r="H15" i="6"/>
  <c r="G15" i="6"/>
  <c r="F15" i="6"/>
  <c r="M14" i="6"/>
  <c r="L14" i="6"/>
  <c r="K14" i="6"/>
  <c r="J14" i="6"/>
  <c r="I14" i="6"/>
  <c r="H14" i="6"/>
  <c r="G14" i="6"/>
  <c r="F14" i="6"/>
  <c r="M13" i="6"/>
  <c r="L13" i="6"/>
  <c r="K13" i="6"/>
  <c r="J13" i="6"/>
  <c r="I13" i="6"/>
  <c r="H13" i="6"/>
  <c r="G13" i="6"/>
  <c r="F13" i="6"/>
  <c r="M17" i="5"/>
  <c r="L17" i="5"/>
  <c r="K17" i="5"/>
  <c r="J17" i="5"/>
  <c r="I17" i="5"/>
  <c r="H17" i="5"/>
  <c r="G17" i="5"/>
  <c r="F17" i="5"/>
  <c r="M16" i="5"/>
  <c r="L16" i="5"/>
  <c r="K16" i="5"/>
  <c r="J16" i="5"/>
  <c r="I16" i="5"/>
  <c r="H16" i="5"/>
  <c r="G16" i="5"/>
  <c r="F16" i="5"/>
  <c r="M15" i="5"/>
  <c r="L15" i="5"/>
  <c r="K15" i="5"/>
  <c r="J15" i="5"/>
  <c r="I15" i="5"/>
  <c r="H15" i="5"/>
  <c r="G15" i="5"/>
  <c r="F15" i="5"/>
  <c r="M14" i="5"/>
  <c r="L14" i="5"/>
  <c r="K14" i="5"/>
  <c r="J14" i="5"/>
  <c r="I14" i="5"/>
  <c r="H14" i="5"/>
  <c r="G14" i="5"/>
  <c r="F14" i="5"/>
  <c r="M13" i="5"/>
  <c r="L13" i="5"/>
  <c r="K13" i="5"/>
  <c r="J13" i="5"/>
  <c r="I13" i="5"/>
  <c r="H13" i="5"/>
  <c r="G13" i="5"/>
  <c r="F13" i="5"/>
</calcChain>
</file>

<file path=xl/sharedStrings.xml><?xml version="1.0" encoding="utf-8"?>
<sst xmlns="http://schemas.openxmlformats.org/spreadsheetml/2006/main" count="2692" uniqueCount="726">
  <si>
    <t>Hoja</t>
  </si>
  <si>
    <r>
      <rPr>
        <b/>
        <sz val="14"/>
        <color rgb="FF3F3F3F"/>
        <rFont val="Montserrat"/>
      </rPr>
      <t xml:space="preserve">Cambios en la versión 2.0
</t>
    </r>
    <r>
      <rPr>
        <b/>
        <sz val="8"/>
        <color rgb="FF3F3F3F"/>
        <rFont val="Montserrat Regular"/>
      </rPr>
      <t>En lo general son cambios relacionados con la claridad y precisión de las tablas. No se incrementaron indicadores, ni se hicieron cambios sustanciales en las definiciones.</t>
    </r>
  </si>
  <si>
    <t>Indicaciones y definiciones</t>
  </si>
  <si>
    <t>Se agregó la columna "Periodo" que incluye aclaraciones por indicador, con respecto a las fechas que se proponen para la obtención de la información.</t>
  </si>
  <si>
    <t>Se agregó la columna "Posibles fuentes de información" que incluye varios ejemplos de documentos o actividades a las que la institución puede recurrir para obtener los datos que cada indicador solicita.</t>
  </si>
  <si>
    <t xml:space="preserve">En los indicadores 1, 3, 5, 8 - 11, 17 y 18 se corrigieron errores en la columna de "Indicaciones de reporte". </t>
  </si>
  <si>
    <t>En el indicador 9 se explicaron mejor las definiciones para el cálculo de las trayectorias así como las fechas que se indican para la obtención de la información.</t>
  </si>
  <si>
    <t>En el indicador 11 se actualizó el cambio de nombre.</t>
  </si>
  <si>
    <t>Indicadores 1- 20</t>
  </si>
  <si>
    <t>Se agregó una hoja con un ejemplo prellenado para cada indicador, que al mismo tiempo sirve como ejercicio de validación técnica.</t>
  </si>
  <si>
    <t>Se agregó la columna "Periodo" que incluye las fechas que se proponen para la obtención de la información.</t>
  </si>
  <si>
    <t>Indicadores 1 - 4, 8 - 12</t>
  </si>
  <si>
    <t>Se agregó el nivel TSU para programas educativos. Las instituciones que lo consideren pertinente pueden agregar el de profesional asociado.</t>
  </si>
  <si>
    <t>Indicadores 5, 8, 9, 17</t>
  </si>
  <si>
    <t>Se cambió el encabezado en el criterio de equidad social y de género, de "Otro género" a "Otra autoadscripción sexogenéricas".</t>
  </si>
  <si>
    <t>Se cambiaron los encabezados en el criterio de inclusión, de "pertenece a un programa de inclusión institucional" a "personas con discapacidad".</t>
  </si>
  <si>
    <t>Se cambiaron los encabezados en el criterio de interculturalidad, de "se autoadscribe a pueblos originarios, afromexicanos, migrantes u otros grupos culturalmente diversos" a "personas que se autoidentifican como indígenas, afromexicanas, migrantes u otra identidad cultural".</t>
  </si>
  <si>
    <t>Se cambiaron las gráficas para que muestren los resultados en unidades porcentuales; las gráficas anteriores mostraban frecuencias (números absolutos).</t>
  </si>
  <si>
    <t>Se cambió el tipo de gráfica que agrupa todos los niveles del indicador. Antes se era una gráfica apilada, ahora se usa una gráfica de barras que muestra los resultados uno al lado de otro.</t>
  </si>
  <si>
    <t>Indicador 3</t>
  </si>
  <si>
    <t>Se modificó el texto que se encuentra debajo de cada criterio para darle mayor específicidad sobre los tipos de evaluación usados para evaluar el grado en que se logra formar los rasgos del perfil de egreso.</t>
  </si>
  <si>
    <t>Indicador 9</t>
  </si>
  <si>
    <t>Se agregó la tabla "9 - General" donde se integran los resultados de las trayectorias sin distinguir por los criterios del SEAES, con el propósito de contar con una base para el análisis.</t>
  </si>
  <si>
    <t>Se agregó la columna "Aspirantes" y se cambió la fórmula de cálculo para la tasa de ingreso por cohorte, en función al número de aspirantes, tal como se solicita en las definiciones.</t>
  </si>
  <si>
    <t>Se corrigieron las fórmulas de cálculo para "permanencia", "abandono", "egreso" y "titulación", en función del ingreso por cohorte, tal como se solicita en las definiciones.</t>
  </si>
  <si>
    <t>Se corrigió la fórmula para el cálculo de la tasa de reprobación, para dejar como base la población escolar vigente al término del ciclo 2022-2023, tal como se solicita en las definiciones.</t>
  </si>
  <si>
    <t>Indicador 11</t>
  </si>
  <si>
    <t>Se cambió la unidad de medida del indicador de "número" a "porcentaje".</t>
  </si>
  <si>
    <t>Se cambió en el nombre del indicador de "unidades de organización curricular totales y en etapas terminales del currículum" a "unidades de aprendizaje terminales".</t>
  </si>
  <si>
    <t>Indicador 16</t>
  </si>
  <si>
    <t>Se desagregó la unidad de observación por nivel educativo, como se hizo en otros indicadores similares.</t>
  </si>
  <si>
    <t>Indicador 17</t>
  </si>
  <si>
    <t>Se desagregó la unidad de observación en "personal docente" y "personal administrativo", tal como está en la definición del indicador.</t>
  </si>
  <si>
    <t>Se corrigió un error en el encabezado de la unidad de análisis, de "Total de estudiantes" a "Total del personal".</t>
  </si>
  <si>
    <t>Indicador 18</t>
  </si>
  <si>
    <t>Se desagregó la unidad de observación en iniciativas institucionales de "acompañamiento estudiantil", "vinculación con la comunidad", "gestión cultural" y "gestión institucional", tal como está en la definición del indicador.</t>
  </si>
  <si>
    <t>Se eliminó la tabla 18b dado que la unidad de medida del indicador no requiere porcentajes.</t>
  </si>
  <si>
    <t>Indicador 19</t>
  </si>
  <si>
    <t>Se eliminó la tabla 19b dado que la unidad de medida del indicador no requiere porcentajes.</t>
  </si>
  <si>
    <t>Indicador 20</t>
  </si>
  <si>
    <t>Se eliminó la tabla 20b dado que la unidad de medida del indicador no requiere porcentajes.</t>
  </si>
  <si>
    <t>Indicaciones</t>
  </si>
  <si>
    <t>Indicador SEAES</t>
  </si>
  <si>
    <t>Unidad de observación</t>
  </si>
  <si>
    <t>Indicaciones de reporte</t>
  </si>
  <si>
    <t>Vinculo a capturas</t>
  </si>
  <si>
    <t>Periodo</t>
  </si>
  <si>
    <t>Posibles fuentes de información</t>
  </si>
  <si>
    <t>1. Incorporación de los rasgos formativos relacionados con cada uno de los criterios del SEAES en el perfil de egreso del programa educativo.</t>
  </si>
  <si>
    <r>
      <rPr>
        <b/>
        <sz val="12"/>
        <color rgb="FF000000"/>
        <rFont val="Montserrat Regular"/>
      </rPr>
      <t xml:space="preserve">NIvel educativo:
</t>
    </r>
    <r>
      <rPr>
        <sz val="12"/>
        <color rgb="FF000000"/>
        <rFont val="Montserrat Regular"/>
      </rPr>
      <t>- TSU
- Licenciatura
- Especialidad
- Maestría
- Doctorado</t>
    </r>
  </si>
  <si>
    <t>Reportar el total de programas, por nivel educativo, que en su perfil de egreso incorporan rasgos formativos relacionados con los criterios del SEAES en la hoja correspondiente "Indicador 1".
Puede tomarse como referentes los rasgos de la tipología que se muestra en la hoja "Rasgos y Ejemplos" o agregar una hoja similar con ejemplos ilustrativos de los rasgos considerados por la institución.
En caso de no contar con información, indicar "No disponible" en la celda correspondiente.
Las instituciones que lo consideren pertinente, pueden agregar el nivel de Profesional Asociado.</t>
  </si>
  <si>
    <t>Ir a indicador 1</t>
  </si>
  <si>
    <t>2022-2023
(Egresados durante el ciclo 2022-2023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</si>
  <si>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Planes de estudio
- Documentos informativos
- Actas o minutas de cuerpos colegiados
- Consultas a docentes participes en las últimas etapas del currículum
- Informes de autoevaluación para la acreditación
- Resultados de evaluaciones institucionales o nacionales
- Encuestas a estudiantes y exalumnos
- Procesos de acreditación
- Investigaciones educativas
- Documentación de los programas educativos
- Documentos de políticas y procedimientos</t>
  </si>
  <si>
    <t>2. Mecanismos para evaluar sistemáticamente la formación de los rasgos del perfil de egreso relacionados con los criterios del SEAES en el programa educativo.</t>
  </si>
  <si>
    <r>
      <rPr>
        <b/>
        <sz val="12"/>
        <color rgb="FF000000"/>
        <rFont val="Montserrat Regular"/>
      </rPr>
      <t xml:space="preserve">NIvel educativo:
</t>
    </r>
    <r>
      <rPr>
        <sz val="12"/>
        <color rgb="FF000000"/>
        <rFont val="Montserrat Regular"/>
      </rPr>
      <t>- TSU
- Licenciatura
- Especialidad
- Maestría
- Doctorado</t>
    </r>
  </si>
  <si>
    <t>Para cada nivel educativo, analizar la existencia de mecanismos para evaluar sistemáticamente la formación de los rasgos del perfil de egreso relacionados con los criterios del SEAES. Puede tomarse como referentes los rasgos de la tipología que se muestra en la hoja "Rasgos y Ejemplos" o agregar una hoja similar con ejemplos ilustrativos de los rasgos considerados por la institución.
Reportar el total de programas, por nivel educativo, que sí cuentan con mecanismos para evaluar sistemáticamente la formación de los rasgos del perfil de egreso relacionados con los criterios del SEAES en la hoja correspondiente "Indicador 2".
En caso de no contar con información, indicar "No disponible" en la celda correspondiente
Las instituciones que lo consideren pertinente, pueden agregar el nivel de Profesional Asociado..</t>
  </si>
  <si>
    <t>Ir a indicador 2</t>
  </si>
  <si>
    <t>2022-2023
(Considerar la operación actual de los programas. Si el diseño cambió recientemente y ahora se prevén mecanismos que antes no estaban considerados, especifiar en la parte de "Comentarios")</t>
  </si>
  <si>
    <t>3. En su caso, tipo de evaluación que se utiliza para evaluar sistemáticamente la formación de los rasgos del perfil de egreso.</t>
  </si>
  <si>
    <r>
      <rPr>
        <b/>
        <sz val="12"/>
        <color rgb="FF000000"/>
        <rFont val="Montserrat Regular"/>
      </rPr>
      <t xml:space="preserve">NIvel educativo:
</t>
    </r>
    <r>
      <rPr>
        <sz val="12"/>
        <color rgb="FF000000"/>
        <rFont val="Montserrat Regular"/>
      </rPr>
      <t>- TSU
- Licenciatura
- Especialidad
- Maestría
- Doctorado</t>
    </r>
  </si>
  <si>
    <t>Este indicador se registra únicamente para los programas que sí se cuentan con los mecanismos a que se refiere el "Indicador 2":
Reportar el total de programas, por nivel educativo y por tipo de evaluación utilizada para corroborar la formación de los rasgos del perfil de egreso en la hoja correspondiente "Indicador 3".
Considerar la opción que más se acerque al tipo de evaluación que se utiliza.
a) Forman parte de las prácticas de evaluación en las etapas terminales del currículum, es decir, se llevan a cabo dentro de los cursos, materias, módulos, y demás unidades de organización de los aprendizajes
b) Son evaluaciones internas, realizadas por el propio programa o por la institución, pero no forman parte de los cursos, materias y demás unidades de organización de los aprendizajes dentro del currículum
c) Son evaluaciones externas, por ejemplo, evaluaciones del logro de los rasgos del perfil de egreso que llevan a cabo instancias que realizan exámenes nacionales
En caso de no contar con información, indicar "No disponible" en la celda correspondiente.
Las instituciones que lo consideren pertinente, pueden agregar el nivel de Profesional Asociado.</t>
  </si>
  <si>
    <t>Ir a indicador 3</t>
  </si>
  <si>
    <t>4. Si la respuesta al indicador 2 es positiva: porcentaje de estudiantes egresados por programa educativo que  demostraron haber adquirido la formación prevista en el perfil de egreso, es decir los principales rasgos o características que identifican a cada uno de los criterios.</t>
  </si>
  <si>
    <r>
      <rPr>
        <b/>
        <sz val="12"/>
        <color rgb="FF000000"/>
        <rFont val="Montserrat Regular"/>
      </rPr>
      <t xml:space="preserve">NIvel educativo:
</t>
    </r>
    <r>
      <rPr>
        <sz val="12"/>
        <color rgb="FF000000"/>
        <rFont val="Montserrat Regular"/>
      </rPr>
      <t>- TSU
- Licenciatura
- Especialidad
- Maestría
- Doctorado</t>
    </r>
  </si>
  <si>
    <t>Este indicador se registra únicamente si se cuenta con los mecanismos señalados en el "Indicador 2":
Para cada nivel educativo, determinar el número de estudiantes egresados que demostraron haber adquirido la formación prevista en el perfil de egreso. Puede tomarse como referentes los rasgos de la tipología que se muestra en la hoja "Rasgos y Ejemplos" o agregar una hoja similar con ejemplos ilustrativos de los rasgos considerados por la institución.
Reportar el total de estudiantes egresados por nivel educativo que sí demostraron haber adquirido la formación prevista en el perfil de egresoen la hoja correspondiente "Indicador 4".
En caso de no contar con información, indicar "No disponible" en la celda correspondiente.
Las instituciones que lo consideren pertinente, pueden agregar el nivel de Profesional Asociado.</t>
  </si>
  <si>
    <t>Ir a indicador 4</t>
  </si>
  <si>
    <t>2022-2023
(Egresados durante el ciclo 2022-2023 y los perfiles de egreso aplicables al plan de estudios que les corresponde. Si hay nuevos perfies de egreso en planes de estudio más recientes para generaciones que aún no egresan, contextualizar este caso en el cuerpo del reporte. Si se considera necesario para profundizar en el análisis, se puede agregar un análisis de los nuevos perfiles)</t>
  </si>
  <si>
    <t xml:space="preserve">5. Composición porcentual de la planta académica del programa educativo en función de los criterios de equidad social y de género, inclusión e interculturalidad. </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</si>
  <si>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</si>
  <si>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docentes e investigadores en función de los criterios de equidad social y de género, inclusión e interculturalidad señalados en la hoja correspondiente "Indicador 5".
En caso de no contar con información, indicar "No disponible" en la celda correspondiente.</t>
  </si>
  <si>
    <t>Ir a indicador 5</t>
  </si>
  <si>
    <t>2022-2023
(Información al cierre del ciclo escolar, preferentemente. Incluir docentes de medio tiempo o que trabajan bajo un esquema por horas)</t>
  </si>
  <si>
    <t>- Estadísticas y registros institucionales
- Documentos informativos
- Actas o minutas de cuerpos colegiados
- Consultas a docentes
- Foros y eventos académicos
- Diagnósticos institucionales
- Investigaciones educativas</t>
  </si>
  <si>
    <t>6. Porcentaje de profesores y profesoras del programa educativo, que participaron en acciones de profesionalización de la docencia encaminadas a reforzar cada uno de los criterios del SEAES.</t>
  </si>
  <si>
    <r>
      <rPr>
        <b/>
        <sz val="12"/>
        <color rgb="FF000000"/>
        <rFont val="Montserrat Regular"/>
      </rPr>
      <t xml:space="preserve">Planta académica:
</t>
    </r>
    <r>
      <rPr>
        <sz val="12"/>
        <color rgb="FF000000"/>
        <rFont val="Montserrat Regular"/>
      </rPr>
      <t>-Docentes e investigadores</t>
    </r>
  </si>
  <si>
    <t xml:space="preserve">
Para el total de la planta académica, determinar el número de docentes e investigadores que participaron en acciones de profesionalización de la docencia encaminadas a reforzar cada uno de los criterios del SEAES. Puede tomarse como referentes los ejemplos que se muestran en la hoja "Rasgos y Ejemplos" o agregar una hoja similar con ejemplos ilustrativos de lo que considera la institución.
Reportar el total de docentes e investigadores que sí participaron en acciones de profesionalización de la docencia encaminadas a reforzar uno o varios de los criterios del SEAES en la hoja correspondiente "Indicador 6".
En caso de no contar con información, indicar "No disponible" en la celda correspondiente.</t>
  </si>
  <si>
    <t>Ir a indicador 6</t>
  </si>
  <si>
    <t>7. Porcentaje de profesores y profesoras del programa educativo que participan en proyectos de innovación pedagógica, educativa y disciplinar relacionados con los criterios del SEAES.</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</si>
  <si>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</si>
  <si>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que participaron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docentes e investigadores que sí participan en proyectos de innovación pedagógica, educativa y disciplinar relacionados con uno o varios de los criterios del SEAES en la hoja correspondiente "Indicador 7".
En caso de no contar con información, indicar "No disponible" en la celda correspondiente.</t>
  </si>
  <si>
    <t>Ir a indicador 7</t>
  </si>
  <si>
    <t>8. Composición porcentual de la población escolar en función de los criterios de equidad social y de género, inclusión e interculturalidad.</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</si>
  <si>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</si>
  <si>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total de estudiantes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 estudiantes en función de los criterios de equidad social y de género, inclusión e interculturalidad señalados en la hoja correspondiente "Indicador 8".
En caso de no contar con información, indicar "No disponible" en la celda correspondiente.
Las instituciones que lo consideren pertinente, pueden agregar el nivel de Profesional Asociado.</t>
  </si>
  <si>
    <t>Ir a indicador 8</t>
  </si>
  <si>
    <t>2022-2023
(Reportar la información con la que cuenten los programas educativos al cierre del ciclo escolar)</t>
  </si>
  <si>
    <t>- Planes de estudio
- Estadísticas y registros institucionales
- Actas o minutas de cuerpos colegiados
- Consultas a docentes
- Informes de autoevaluación externa
- Estudios diagnósticos
- Investigaciones educativas
- Perfiles de los estudiantes
- Encuestas/entrevistas a docentes
- Calificaciones y registros académicos individuales</t>
  </si>
  <si>
    <t>9. Trayectorias escolares en función de los criterios de equidad social y de género, inclusión e interculturalidad (tasas de ingreso, permanencia, abandono, rezago, reprobación, egreso y titulación).</t>
  </si>
  <si>
    <r>
      <rPr>
        <b/>
        <sz val="12"/>
        <color rgb="FF000000"/>
        <rFont val="Montserrat Regular"/>
      </rPr>
      <t xml:space="preserve">NIvel educativo:
</t>
    </r>
    <r>
      <rPr>
        <sz val="12"/>
        <color rgb="FF000000"/>
        <rFont val="Montserrat Regular"/>
      </rPr>
      <t>- TSU
- Licenciatura
- Especialidad
- Maestría
- Doctorado</t>
    </r>
  </si>
  <si>
    <t>Para cada nivel educativo, analizar las diferentes trayectorias escolares (tasas de ingreso, permanencia, abandono, rezago, reprobación, egreso y titulación) en función de los criterios de equidad social y de género, inclusión e interculturalidad.
Reportar el total por nivel educativo de las tasas indicadas en función de los criterios de equidad social y de género, inclusión e interculturalidad en la hoja correspondiente "Indicador 9".
Definiciones de tasas:
a. Tasa de ingreso: porcentaje de estudiantes que ingresan a los programas educativos de la institución, con relación a los aspirantes o solicitantes. 
b. Tasa de permanencia: porcentaje de estudiantes que permanecen en el programa hasta concluir el último periodo de estudios, según la duración prevista en el plan correspondiente, en comparación con el total que ingresaron en esa misma cohorte.
c. Tasa de abandono: porcentaje de estudiantes que no permanecieron en el programa hasta concluir el último periodo de estudios en comparación con el total que ingresaron en esa misma cohorte.
d. Tasa de reprobación*: porcentaje de estudiantes que no aprueba las unidades de organización curricular** en el periodo correspondiente, por ejemplo, semestre, cuatrimestre, etc., con relación al total inscrito en el año escolar 2022-2023.
e. Tasa de egreso: porcentaje de estudiantes que concluyen todos los requisitos académicos con relación a quienes ingresaron en la cohorte. Se refiere a aquellas personas que además de permanecer, realizaron todas las actividades previstas en los plane de estudio y normativa (prácticas, servicio social, etc.).
f. Tasa de titulación: porcentaje de estudiantes que obtienen su título profesional en relación a quienes ingresaron a la institución, dentro de la misma cohorte que se está analizando.
*La no aprobación se considera cuando se utilizaron, o existiendo la oportunidad, no se utilizaron, las opciones que la misma institución brinda para acreditar dicha unidad de organización en el periodo escolar correspondiente (cuatrimestre, semestre, etc.).
**Unidades de organización curricular: forma en la que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En caso de no contar con información, indicar "No disponible" en la celda correspondiente.
Las instituciones que lo consideren pertinente, pueden agregar el nivel de Profesional Asociado.</t>
  </si>
  <si>
    <t>Ir a indicador 9</t>
  </si>
  <si>
    <t>Reportar las tasas de la población estudiantil por cohorte*, de ser posible la más reciente que haya concluido sus estudios por programa educativo. 
El SEAES propone:
2018, para los niveles de licenciatura y doctorado; 
2019, para los niveles de maestría y especialidades del sector salud.
2020, para los niveles de TSU, PA y otras especialidades.
Para la tasa de reprobación en todos los niveles, utiizar la información vigente al cierre del ciclo escolar 2022-2023.
Si al integrar los datos en el ámbito institucional, las fechas no coinciden porque las duraciones de los programas son diferentes, se deberán hacer ajustes para mantener el rigor metodológico requerido. Se espera que las instituciones describan  y contextualicen los ajustes que requieran llevar a cabo, para una mejor interpretación y análisis de sus propios datos en el reporte. Por ejemplo, puede haber instituciones que consideren pertinente analizar los datos de cohortes que ingresaron en 2017 debido a que son los datos con que ya cuentan.
*Grupo de estudiantes que ingresó en una misma fecha, y que normalmente denominamos “generación”.</t>
  </si>
  <si>
    <t>10.	Existencia de un diseño curricular que incorpore en forma fundamentada, gradual, transversal e integrada el desarrollo de aprendizajes relacionados con cada uno de los criterios del SEAES.</t>
  </si>
  <si>
    <r>
      <rPr>
        <b/>
        <sz val="12"/>
        <color rgb="FF000000"/>
        <rFont val="Montserrat Regular"/>
      </rPr>
      <t xml:space="preserve">NIvel educativo:
</t>
    </r>
    <r>
      <rPr>
        <sz val="12"/>
        <color rgb="FF000000"/>
        <rFont val="Montserrat Regular"/>
      </rPr>
      <t>- TSU
- Licenciatura
- Especialidad
- Maestría
- Doctorado</t>
    </r>
  </si>
  <si>
    <t>Para cada programa educativo, analizar si su diseño curricular incorpora en forma 1-fundamentada, 2-gradual, 3-transversal e 4-integrada el desarrollo de aprendizajes relacionados con cada uno de los criterios del SEAES.
Sólo si el programa educativo cumple con las cuatro características al mismo tiempo, podrá ser considerado para este indicador.
Reportar el total de programas, por nivel educativo, que sí cuentan con un diseño curricular que incorpore en forma fundamentada, gradual, transversal e integrada, el desarrollo de aprendizajes relacionados con uno o varios de los criterios del SEAES en la hoja correspondiente "Indicador 10".
En caso de no contar con información, indicar "No disponible" en la celda correspondiente.
Las instituciones que lo consideren pertinente, pueden agregar el nivel de Profesional Asociado.</t>
  </si>
  <si>
    <t>Ir a indicador 10</t>
  </si>
  <si>
    <t>2022-2023
(Información vigente al cierre del ciclo escolar, si los programas están en proceso de actualización y aún no se cuenta con el nuevo diseño curricular, en el reporte se pueden mencionar los motivos que dieron paso a esta actualización y una proyección de hacia dónde va el nuevo diseño)</t>
  </si>
  <si>
    <t>11.	Porcentaje de unidades de aprendizaje terminales dedicadas a consolidar los rasgos del perfil de egreso, relacionados con los criterios del SEAES</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</si>
  <si>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</si>
  <si>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número de unidades de organización curricular* que se enfocan en consolidar los aprendizajes de los rasgos del perfil de egreso relacionados con cada uno de los criterios del SEAES. 
Reportar el total de unidades de aprendizaje terminales** que se enfocan en consolidar los aprendizajes de los rasgos del perfil de egreso relacionados con cada uno de los criterios del SEAES en la hoja correspondiente "Indicador 11".
En caso de no contar con información, indicar "No disponible" en la celda correspondiente.
*Las unidades de organización curricular son la forma como los planes de estudio estructuran y distribuyen los aprendizajes a lo largo del plan de estudios. Pueden recibir denominaciones diversas de acuerdo a los modelos educativos que prevalezcan en la institución o subsistema, por ejemplo: asignaturas, materias, módulos, cursos, talleres, laboratorios o seminarios.
**Unidades que se encuentran en las etapas terminales del proceso formativo, por ejemplo, los tres últimos cuatrimestres.
Las instituciones que lo consideren pertinente, pueden agregar el nivel de Profesional Asociado.</t>
  </si>
  <si>
    <t>Ir a indicador 11</t>
  </si>
  <si>
    <t>12.	Porcentaje de estudiantes que participan en proyectos de innovación pedagógica, educativa y disciplinar relacionados con los criterios del SEAES.</t>
  </si>
  <si>
    <r>
      <rPr>
        <b/>
        <sz val="12"/>
        <color rgb="FF000000"/>
        <rFont val="Montserrat Regular"/>
      </rPr>
      <t xml:space="preserve">NIvel educativo:
</t>
    </r>
    <r>
      <rPr>
        <sz val="12"/>
        <color rgb="FF000000"/>
        <rFont val="Montserrat Regular"/>
      </rPr>
      <t>- TSU
- Licenciatura
- Especialidad
- Maestría
- Doctorado</t>
    </r>
  </si>
  <si>
    <t>Para cada nivel educativo, determinar el total de estudiantes que participa en proyectos de innovación pedagógica, educativa y disciplinar relacionados con los criterios del SEAES. Puede tomarse como referentes los ejemplos que se muestran en la hoja "Rasgos y Ejemplos" o agregar una hoja similar con ejemplos ilustrativos de lo que considera la institución.
Reportar el total de estudiantes, por nivel educativo, que sí participa en proyectos de innovación pedagógica, educativa y disciplinar relacionados con uno o varios de los criterios del SEAES en la hoja correspondiente "Indicador 12".
En caso de no contar con información, indicar "No disponible" en la celda correspondiente.</t>
  </si>
  <si>
    <t>Ir a indicador 12</t>
  </si>
  <si>
    <t>2022-2023
(Información vigente al cierre del ciclo escolar, preferentemente. Incluir datos de los proyectos que concluyeron durante dicho ciclo escolar así como de los proyectos que tuvieron continuidad)</t>
  </si>
  <si>
    <t>13.	Porcentaje de proyectos de investigación que consideraron cada uno de los criterios del SEAES.</t>
  </si>
  <si>
    <r>
      <rPr>
        <b/>
        <sz val="12"/>
        <color rgb="FF000000"/>
        <rFont val="Montserrat Regular"/>
      </rPr>
      <t>Investigación</t>
    </r>
    <r>
      <rPr>
        <sz val="12"/>
        <color rgb="FF000000"/>
        <rFont val="Montserrat Regular"/>
      </rPr>
      <t>:
-Proyectos de investigación</t>
    </r>
  </si>
  <si>
    <t>Para los proyectos de investigación, determinar el número de proyectos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proyectos de investigación que consideraron uno o varios de los criterios del SEAES en la hoja correspondiente "Indicador 13".
En caso de no contar con información, indicar "No disponible" en la celda correspondiente.</t>
  </si>
  <si>
    <t>Ir a indicador 13</t>
  </si>
  <si>
    <t>2022-2023
(Información vigente al cierre del ciclo escolar. Incluir datos de los proyectos que concluyeron durante dicho ciclo escolar así como de los proyectos que tuvieron continuidad)</t>
  </si>
  <si>
    <t>- Programas y proyectos de investigación
- Informes, reportes y seguimientos institucionales
- Bases de datos bibliográficas
- Estadísticas y registros
- Actas o minutas de cuerpos colegiados
- Consultas a la planta académica y estudiantes
- Estudios institucionales</t>
  </si>
  <si>
    <t>14.	Porcentaje de productos de investigación relacionados con los criterios del SEAES.</t>
  </si>
  <si>
    <r>
      <rPr>
        <b/>
        <sz val="12"/>
        <color rgb="FF000000"/>
        <rFont val="Montserrat Regular"/>
      </rPr>
      <t>Investigación</t>
    </r>
    <r>
      <rPr>
        <sz val="12"/>
        <color rgb="FF000000"/>
        <rFont val="Montserrat Regular"/>
      </rPr>
      <t>:
-Productos de investigación</t>
    </r>
  </si>
  <si>
    <t>Para los productos de investigación, determinar el número de productos de investigación que consideraron uno o varios de los criterios del SEAES. Puede tomarse como referentes los ejemplos que se muestran en la hoja "Rasgos y Ejemplos" o agregar una hoja similar con ejemplos ilustrativos de lo que considera la institución.
Reportar el total de productos de investigación que consideraron uno o varios de los criterios del SEAES en la hoja correspondiente "Indicador 14".
En caso de no contar con información, indicar "No disponible" en la celda correspondiente.</t>
  </si>
  <si>
    <t>Ir a indicador 14</t>
  </si>
  <si>
    <t>2022-2023
(Información vigente al cierre del ciclo escolar. Incluir datos de los productos que concluyeron durante dicho ciclo escolar así como de los proyectos que tuvieron continuidad)</t>
  </si>
  <si>
    <t>15.	Composición porcentual de integrantes de la planta académica que participan en proyectos de investigación relacionados con los criterios del SEAES.</t>
  </si>
  <si>
    <r>
      <rPr>
        <b/>
        <sz val="12"/>
        <color rgb="FF000000"/>
        <rFont val="Montserrat Regular"/>
      </rPr>
      <t xml:space="preserve">Planta académica:
</t>
    </r>
    <r>
      <rPr>
        <sz val="12"/>
        <color rgb="FF000000"/>
        <rFont val="Montserrat Regular"/>
      </rPr>
      <t>-Docentes e investigadores</t>
    </r>
  </si>
  <si>
    <t>Para el total de la planta académica, determinar el número de docentes e investigadores que participan en proyectos de investigación relacionados con uno o varios de los criterios del SEAES. 
Reportar el total de docentes e investigadores que participan en proyectos de investigación relacionados con uno o varios de los criterios del SEAES en la hoja correspondiente "Indicador 15".
En caso de no contar con información, indicar "No disponible" en la celda correspondiente.</t>
  </si>
  <si>
    <t>Ir a indicador 15</t>
  </si>
  <si>
    <t>2022-2023
(Información al cierre del ciclo escolar, preferentemente. Para los proyectos que concluyeron durante dicho ciclo escolar así como de los proyectos que tuvieron continuidad, incluir docentes de medio tiempo o que trabajan bajo un esquema por horas)</t>
  </si>
  <si>
    <t>16.	Porcentaje de estudiantes que participan en proyectos de investigación relacionados con los criterios del SEAES.</t>
  </si>
  <si>
    <r>
      <rPr>
        <b/>
        <sz val="12"/>
        <color rgb="FF000000"/>
        <rFont val="Montserrat Regular"/>
      </rPr>
      <t xml:space="preserve">Población escolar:
</t>
    </r>
    <r>
      <rPr>
        <sz val="12"/>
        <color rgb="FF000000"/>
        <rFont val="Montserrat Regular"/>
      </rPr>
      <t>- Estudiantes</t>
    </r>
  </si>
  <si>
    <t>Para el total de la población escolar, determinar el número de estudiantes que participan en proyectos de investigación relacionados con uno o varios de los criterios del SEAES.
Reportar el total de estudiantes que participa en proyectos de investigación relacionados con uno o varios de los criterios del SEAES en la hoja correspondiente "Indicador 16".
En caso de no contar con información, indicar "No disponible" en la celda correspondiente.</t>
  </si>
  <si>
    <t>Ir a indicador 16</t>
  </si>
  <si>
    <t>2022-2023
(Información vigente al cierre del ciclo escolar. Incluir datos de dato de los estudiantes que participaron en proyectos que concluyeron durante dicho ciclo escolar así como de los proyectos que tuvieron continuidad)</t>
  </si>
  <si>
    <t>17.	Composición porcentual del personal directivo y administrativo en general, en función de los criterios de equidad social y de género, inclusión e interculturalidad.</t>
  </si>
  <si>
    <r>
      <rPr>
        <b/>
        <sz val="12"/>
        <color rgb="FF000000"/>
        <rFont val="Montserrat Regular"/>
      </rPr>
      <t xml:space="preserve">Personal de la institución:
</t>
    </r>
    <r>
      <rPr>
        <sz val="12"/>
        <color rgb="FF000000"/>
        <rFont val="Montserrat Regular"/>
      </rPr>
      <t>- Personal directivo
- Personal administrativo</t>
    </r>
  </si>
  <si>
    <t>Para el total del personal directivo y administrativo, determinar el número de personas en función de los criterios de equidad social y de género, inclusión e interculturalidad.
a. Equidad social y de género: mujeres, hombres, otra autoadscripción sexogenérica
b. Inclusión: personas con y sin discapacidad, puede ser visual, auditiva, motriz, cognitica, etc.
c. Interculturalidad: personas que se autoidentifican y que no se autoidentifican como indígenas, afromexicanas, migrantes u otra identidad cultural
Reportar el total del personal directivo y administrativo, en función de los criterios de equidad social y de género, inclusión e interculturalidad en la hoja correspondiente "Indicador 17".
En caso de no contar con información, indicar "No disponible" en la celda correspondiente.</t>
  </si>
  <si>
    <t>Ir a indicador 17</t>
  </si>
  <si>
    <t>2022-2023
(Información al cierre del ciclo escolar, preferentemente. Incluir datos del personal que labora medio tiempo o que trabaja bajo un esquema por horas o por honorarios)</t>
  </si>
  <si>
    <t>- Planes y programas de desarrollo institucional
- Informes y sistemas de seguimiento, monitoreo o información
- Estadísticas y registros
- Actas o minutas de cuerpos colegiado
- Consultas a directivos
- Estudios institucionales
- Acreditaciones institucionales</t>
  </si>
  <si>
    <t xml:space="preserve">18.	Número de iniciativas, servicios y acciones de acompañamiento a los y las estudiantes, de vinculación, de gestión cultural y de gestión en general que incorporan los criterios transversales del SEAES. </t>
  </si>
  <si>
    <r>
      <rPr>
        <b/>
        <sz val="12"/>
        <color rgb="FF000000"/>
        <rFont val="Montserrat Regular"/>
      </rPr>
      <t xml:space="preserve">Iniciativas institucionales:
</t>
    </r>
    <r>
      <rPr>
        <sz val="12"/>
        <color rgb="FF000000"/>
        <rFont val="Montserrat Regular"/>
      </rPr>
      <t>- Acompañamiento estudiantil
- Vinculación con la comunidad
- Gestión cultural
- Gestión institucional</t>
    </r>
  </si>
  <si>
    <t>Determinar el número de iniciativas institucionales (acompañamiento estudiantil, vinculación con la comunidad, gestión cultural y gestión institucional) que incorporan uno o varios de los criterios transversales del SEAES. Puede tomarse como referentes los ejemplos que se muestran en la hoja "Rasgos y Ejemplos" o agregar una hoja similar con ejemplos ilustrativos de lo que considera la institución.
Reportar el total de iniciativas de acompañamiento estudiantil, de vinculación con la comunidad, de gestión cultural y de gestión institucional que incorporan uno o varios de los criterios transversales del SEAES en la hoja correspondiente "Indicador 18".
En caso de no contar con información, indicar "No disponible" en la celda correspondiente.</t>
  </si>
  <si>
    <t>Ir a indicador 18</t>
  </si>
  <si>
    <t>2022-2023
(Información vigente al cierre del ciclo escolar, si los procesos de gestión y acompañamiento para estudiantes están en proceso de actualización y aún no se cuenta con los nuevos procedimientos, en el reporte se pueden mencionar los motivos que dieron paso a esta actualización y una proyección de hacia dónde va el nuevo diseño)</t>
  </si>
  <si>
    <t>19.	Número de acciones previstas en los planes y programas de desarrollo institucional que impulsan la incorporación de cada uno de los criterios transversales.</t>
  </si>
  <si>
    <r>
      <rPr>
        <b/>
        <sz val="12"/>
        <color rgb="FF000000"/>
        <rFont val="Montserrat Regular"/>
      </rPr>
      <t xml:space="preserve">Planes y programas:
</t>
    </r>
    <r>
      <rPr>
        <sz val="12"/>
        <color rgb="FF000000"/>
        <rFont val="Montserrat Regular"/>
      </rPr>
      <t>- Planes y programas de desarrollo institucional</t>
    </r>
  </si>
  <si>
    <t>Determinar el número de acciones previstas en los planes y programas de desarrollo institucional que impulsan la incorporación de uno o varios de los criterios transversales. Puede tomarse como referentes los ejemplos que se muestran en la hoja "Rasgos y Ejemplos" o agregar una hoja similar con ejemplos ilustrativos de lo que considera la institución.
Reportar el total de acciones previstas en los planes y programas de desarrollo institucional que impulsan la incorporación de uno o varios de los criterios transversales en la hoja correspondiente "Indicador 19".
En caso de no contar con información, indicar "No disponible" en la celda correspondiente.</t>
  </si>
  <si>
    <t>Ir a indicador 19</t>
  </si>
  <si>
    <t>2022-2023
(Información vigente al cierre del ciclo escolar, si los planes o programas de desarrollo están en proceso de actualización y aún no se cuenta con los nuevos diseños, en el reporte se pueden mencionar los motivos que dieron paso a esta actualización y una proyección de hacia dónde van los nuevos documentos)</t>
  </si>
  <si>
    <t>20.	Número de acciones institucionales realizadas para atender y sensibilizar a la comunidad en los temas previstos por los criterios del SEAES.</t>
  </si>
  <si>
    <r>
      <rPr>
        <b/>
        <sz val="12"/>
        <color rgb="FF000000"/>
        <rFont val="Montserrat Regular"/>
      </rPr>
      <t xml:space="preserve">Planes y programas:
</t>
    </r>
    <r>
      <rPr>
        <sz val="12"/>
        <color rgb="FF000000"/>
        <rFont val="Montserrat Regular"/>
      </rPr>
      <t>- Acciones de atención y sensibilización</t>
    </r>
  </si>
  <si>
    <t>Determinar el número de acciones institucionales realizadas para atender y sensibilizar a la comunidad en los temas previstos por los criterios del SEAES. Puede tomarse como referentes los ejemplos que se muestran en la hoja "Rasgos y Ejemplos" o agregar una hoja similar con ejemplos ilustrativos de lo que considera la institución.
Reportar el total de acciones institucionales realizadas para atender y sensibilizar a la comunidad en los temas previstos por los criterios del SEAES en la hoja correspondiente "Indicador 20".
En caso de no contar con información, indicar "No disponible" en la celda correspondiente.</t>
  </si>
  <si>
    <t>Ir a indicador 20</t>
  </si>
  <si>
    <t>2022-2023
(Información vigente al cierre del ciclo escolar. Incluir las acciones concluidas durante dicho ciclo así como aquellas que no se resolvieron pero que continuaron en el siguiente ciclo escolar)</t>
  </si>
  <si>
    <r>
      <rPr>
        <b/>
        <sz val="14"/>
        <color theme="1"/>
        <rFont val="Montserrat Regular"/>
      </rPr>
      <t>Cuadros de rasgos relacionados con los criterios transversales del SEAES.</t>
    </r>
    <r>
      <rPr>
        <b/>
        <sz val="11"/>
        <color theme="1"/>
        <rFont val="Montserrat Regular"/>
      </rPr>
      <t xml:space="preserve">
</t>
    </r>
    <r>
      <rPr>
        <b/>
        <sz val="9"/>
        <color rgb="FFFF0000"/>
        <rFont val="Montserrat Regular"/>
      </rPr>
      <t>Estos cuadros son una propuesta. Si la institución tiene sus propios cuadros de rasgos y ejemplos, incluirla en una hoja aparte.</t>
    </r>
  </si>
  <si>
    <t>Indicador 1: Ejemplo de los rasgos del perfil de egreso que pueden identificarse con los criterios del SEAES</t>
  </si>
  <si>
    <t>Esta tabla tiene por objeto brindar ejemplos sobre los criterios del SEAES para identificarlos dentro de los perfiles de egreso de los programas educativos. Los ejemplos son un espectro de lo que podría considerarse para definir más detalladamente cada criterio, en el marco de los perfiles de egreso. Estos ejemplos no son limitativos.</t>
  </si>
  <si>
    <t>Compromiso con la responsabilidad social</t>
  </si>
  <si>
    <t>Equidad social y de género</t>
  </si>
  <si>
    <t>Inclusión</t>
  </si>
  <si>
    <t>Excelencia</t>
  </si>
  <si>
    <t>Vanguardia</t>
  </si>
  <si>
    <t>Innovación social</t>
  </si>
  <si>
    <t>Interculturalidad</t>
  </si>
  <si>
    <t>Rasgos del perfil de egreso para el indicador de formación profesional</t>
  </si>
  <si>
    <t>Construcción de una conciencia histórica que contribuya al mejoramiento de los ámbitos social, educativo, cultural, ambiental, económico y político.</t>
  </si>
  <si>
    <t>Combate a la discriminación y a la violencia que se ejerce contra las niñas y las mujeres, así como a las personas en situación de vulnerabilidad social.</t>
  </si>
  <si>
    <t xml:space="preserve">Reconocimiento de la diversidad, desde una perspectiva incluyente y global. </t>
  </si>
  <si>
    <t>Desarrollo del pensamiento crítico a partir de la libertad, el análisis, la reflexión y la argumentación.</t>
  </si>
  <si>
    <t>Conocimiento de las principales innovaciones científicas y tecnológicas, así como de las humanidades, relacionadas con la profesión.</t>
  </si>
  <si>
    <t>Impulso a la colaboración, comprensión y diálogo entre los diversos actores de la sociedad.</t>
  </si>
  <si>
    <t>Impulso a la consolidación de la identidad y sentido de pertenencia.</t>
  </si>
  <si>
    <t>Impulso de la responsabilidad ciudadana y participación democrática, en el contexto de las problemáticas más sensibles de las comunidades cercanas.</t>
  </si>
  <si>
    <t>Construcción de relaciones sociales, económicas y culturales basadas en el respeto de los derechos humanos.</t>
  </si>
  <si>
    <t>Combate a la discriminación y violencia que se ejerce contra las personas en situación de discapacidad.</t>
  </si>
  <si>
    <t>Conocimiento del estado que guardan las bases y científicas, tecnológicas y humanísticas de la profesión.</t>
  </si>
  <si>
    <t>Diálogo continuo entre humanidades,  artes, ciencias,  tecnologías, la investigación y la innovación como factores de la libertad, del bienestar y de la transformación social.</t>
  </si>
  <si>
    <t>Reconocimiento y priorización de las necesidades  de las personas y sus comunidades, para el diseño de proyectos innovadores.</t>
  </si>
  <si>
    <t>Reconocimiento de la diferencias culturales y de los derechos.</t>
  </si>
  <si>
    <t>Comprensión de la interacción entre la naturaleza y la sociedad, para garantizar la preservación de entorno natural y promover estilos de vida sostenible.</t>
  </si>
  <si>
    <t>Promoción del cambio cultural para construir una sociedad que fomente la igualdad sustantiva entre mujeres y hombres.</t>
  </si>
  <si>
    <t>Reconocimiento de los derechos de las personas y de  la diferencias en sus capacidades.</t>
  </si>
  <si>
    <t>Capacidades y habilidades profesionales para la resolución de problemas.</t>
  </si>
  <si>
    <t>Habilidades digitales y uso responsable de las tecnologías de la información, comunicación, conocimiento y aprendizaje, en el proceso de construcción de saberes.</t>
  </si>
  <si>
    <t>Promoción de la participación en proyectos de transformación comunitaria y social.</t>
  </si>
  <si>
    <t>Respeto y convivencia armónica entre personas y comunidades.</t>
  </si>
  <si>
    <t>Contribución a la resolución de las crisis ambientales (cambio climático, biodiversidad, agua, entre otras).</t>
  </si>
  <si>
    <t>Disposición a combatir las brechas de desigualdad que ocurren dentro de los diversos campos disciplinares, en términos de ingreso, seguridad, educación, salud, vivienda, género, lenguaje, entre otros.</t>
  </si>
  <si>
    <t>Fomento de espacios de inclusión, para la participación de diversos grupos y personas, usualmente excluídos.</t>
  </si>
  <si>
    <t>Generación de capacidades productivas e innovadoras.</t>
  </si>
  <si>
    <t>Colaboración en el desarrollo de propuestas de innovación y transformación que impulsen el bienestar de las comunidades.</t>
  </si>
  <si>
    <t>Competencia para formar parte de proyectos que permitan la transformación social.</t>
  </si>
  <si>
    <t>Reconocimiento de  la importancia del diálogo e intercambio entre personas, grupos o comunidades que provienen de diferentes orígenes o culturas.</t>
  </si>
  <si>
    <t>Promoción de la preservación, enriquecimiento y difusión de los bienes y valores de las diversas culturas.</t>
  </si>
  <si>
    <t>Interés por generar conocimiento especializado en temas como justicia social, violencia estructural y de género.</t>
  </si>
  <si>
    <t>Diseño de estrategias específicas dentro de los distintos campos disciplinares, que eliminen o disminuyan las prácticas de marginación y exclusión sociales.</t>
  </si>
  <si>
    <t>Discernimiento ético para ejercer la propia libertad y prevenir y erradicar la corrupción, bajo los valores de honestidad, integridad, búsqueda de la justicia e igualdad.</t>
  </si>
  <si>
    <t>Participación en diversos contextos culturales y comunidades aplicando conocimientos y estrategias para su desarrollol.</t>
  </si>
  <si>
    <t>Colaboración con iniciativas ciudadanas enfocadas a la participación, emancipación y desarrolllo de autonomía de grupos vulnerables o marginados.</t>
  </si>
  <si>
    <t>Impulso al  desarrollo de espacios para el diálogo entre las distintas culturas que conviven localmente.</t>
  </si>
  <si>
    <t>Combate a la ignorancia, la pseudociencia y todos aquellos prejuiciios que obstaculizan la transformación de la sociedad *1</t>
  </si>
  <si>
    <t xml:space="preserve">Capacidad de identificar y modificar, dentro de los diversos campos disciplinares, los factores estructurales que propician la exclusión social. </t>
  </si>
  <si>
    <t>Promoción de  medidas, proyectos y palnes, que contribuyan a impulsar la inclusión social.</t>
  </si>
  <si>
    <t>Desarrollo de habilidades socioemocionales que permitan fortalecer la capacidad para aprender a pensar, sentir, actuar y desarrollarse como persona integrante de una comunidad.</t>
  </si>
  <si>
    <t>Participación en proyectos de protección al medio ambiente y al desarrollo sostenible.</t>
  </si>
  <si>
    <t>Desarrollo de habilidades de comunicación efectiva utilizando diversos lenguajes y tecnologías .</t>
  </si>
  <si>
    <t>Fortalecimiento del tejido social a través del desarrollo de principios de solidaridad, reciprocidad, lealtad y gratitud *4</t>
  </si>
  <si>
    <t>Uso del conocimiento especializado en derechos humanos como guía para su actuar profesional.</t>
  </si>
  <si>
    <t>Disposición a participar en el desarrollo de propuestas y soluciones en el marco de la innovación y pertinencia social</t>
  </si>
  <si>
    <t>Generación de conocimiento enfocado a fomentar una cultura de paz desde cada una de las profesiones.</t>
  </si>
  <si>
    <t xml:space="preserve">Colaboración en proyectos que incorporen agendas colectivas y de bienestar común </t>
  </si>
  <si>
    <t xml:space="preserve">Impulso del desarrollo profesional continuo a lo largo de la vida, como un proceso flexible, adaptativo y estratégico. </t>
  </si>
  <si>
    <t>Disposición a usar el diálogo como espacio para la reflexión y la acción social que posibilita los cambios sociales que se necesiten.</t>
  </si>
  <si>
    <t>Indicador 6: Ejemplo de tipos de acciones de profesionalización en función de los criterios del SEAES</t>
  </si>
  <si>
    <t>En esta tabla se ofrecen ejemplos de acciones que el personal docente pudo haber desarrollado durante las acciones de profesionalización y que estarían vinculdas con los criterios del SEAES. Estos ejemplos no son limitativos, cualquier acción que las IES consideren que también aportan al fortalecimiento de los criterios, deben ser consideradas.</t>
  </si>
  <si>
    <t xml:space="preserve">Acciones de profesionalización de la docencia  </t>
  </si>
  <si>
    <t>Fundamentación y diseño en torno a los desafíos del contexto y las necesidades de las y los estudiantes.</t>
  </si>
  <si>
    <t>Diseño de estrategias de profesionalización y prácticas pedagógicas con perspectiva de género.</t>
  </si>
  <si>
    <t>Énfasis formativo en pedagogías y didácticas centradas en las personas con discapacidad y la diversidad de formas de aprendizaje.</t>
  </si>
  <si>
    <t>Énfasis de formación docente en el desarrollo del pensamiento crítico, prácticas de reflexión y uso de la argumentación en el aula.</t>
  </si>
  <si>
    <t>Difusión de proyectos e iniciativas que promueven el desarrollo social local y nacional desde su disciplina.</t>
  </si>
  <si>
    <t>Creación de espacios para la práctica docente y diálogo interdisciplinar.</t>
  </si>
  <si>
    <t>Reconocimiento en las acciones de profesionalización docente, de la importancia de las diferencias culturales en los procesos de enseñanza y en la disciplina correspondiente.</t>
  </si>
  <si>
    <t>Actividades formativas con un enfoque de conciencia social y participacion ciudadana dirigidas al fortalecimiento del tejido social.</t>
  </si>
  <si>
    <t>Implementación de  herramientas para fomentar actitudes positivas hacia los derechos humanos.</t>
  </si>
  <si>
    <t>Promoción de prácticas pedagógicas dirigidas a disminuir la marginación y la exclusión social.</t>
  </si>
  <si>
    <t>Difusión del conocimiento sobre las innovaciones pedagógicas en los diferentes campos disciplinares.</t>
  </si>
  <si>
    <t>Acitivdades de actualización en temas referentes a la innovación como medio para el desarrollo social, económico, personal, ambiental etc., la prospectiva y la construcción de visiones de futuro.</t>
  </si>
  <si>
    <t>Prácticas docentes reflexivas acerca de desigualdades sociales y la manera de reducirlas.</t>
  </si>
  <si>
    <t>Actualización de prácticas para el reconocimiento a los saberes surgido de las diferentes culturas.</t>
  </si>
  <si>
    <t>Impulso de actividades de trabajo colegiado y practica reflexiva orientado al cuidado y protección ambiental así como la promoción de estilos de vida sostenibles.</t>
  </si>
  <si>
    <t>Practicas académicas desarrolladas por el personal administrativo y docente con el objetivo de generar conciencia respectos a los retos que enfrentan los grupos en situación de desventaja.</t>
  </si>
  <si>
    <t>Apoyo a la investigación institucional sobre la importancia de la formación y socialización del principio de inclusión.</t>
  </si>
  <si>
    <t>Mecanismos de formación docente que influyen en las estrategias de profesionalización.</t>
  </si>
  <si>
    <t>Espacios para la discusión sobre los avances disciplinarios y tecnológicas asociados a la disciplina pera responder a las problemáticas ante la tensión generada por el avance de la ciencia.</t>
  </si>
  <si>
    <t>Incorporación de enfoques pedagógicos para promover aprendizajes situados.</t>
  </si>
  <si>
    <t>Desarrollo de  estrategias para la identificación y atención a la diversidad del perfil sociocultural de estudiantes.</t>
  </si>
  <si>
    <t>Creación de espacios para compartir saberes sobre las diferencias culturales y promoción del diáglogo entre la diferentes culturas.</t>
  </si>
  <si>
    <t>Actividades académicas con el objetivo de brindar recursos y estrategias de gestión dirigidas al personal.</t>
  </si>
  <si>
    <t>Fortalecimiento en practicas de campo con docentes, encaminadas a diminuir la exclusión social.</t>
  </si>
  <si>
    <t>Análisis de la formación docente en el contexto de las metas institucionales.</t>
  </si>
  <si>
    <t>Desarrollo de procesos formativos y metodologías que conduzcan a contextos de aprendizaje para la vanguardia.</t>
  </si>
  <si>
    <t>Participación en espacios de dialogo entre docentes y actores sociales para conocer sus necesidades y enfoques de trabajo.</t>
  </si>
  <si>
    <t>Participación actores locales relevantes, culturalemente diversos, en los programas educativos.</t>
  </si>
  <si>
    <t>Apoyo a la investigación sobre el compromiso con la responsabilidad social en la docencia de la educación superior.</t>
  </si>
  <si>
    <t>Institucionalización de protocolos para la atención de quejas del personal docente y no docente relacionadas a situaciones de violencia de género o prácticas discriminatorias.</t>
  </si>
  <si>
    <t>Implementación de seminarios con distintos actores que permitan reconocer el principio de inclusión.</t>
  </si>
  <si>
    <t>Sistemas de reconocimiento, promoción y evaluación que promueven la excelencia.</t>
  </si>
  <si>
    <t>Promoción de buenas practicas de experiencias docentes orientadas a la vanguardia.</t>
  </si>
  <si>
    <t>Actividades para estimular entre el personal docente, la creatividad para la innovación social.</t>
  </si>
  <si>
    <t>Apoyo a la investigación enfocada a la interculturalidad en la educación superior.</t>
  </si>
  <si>
    <t>Experiencias de desarrollo profesional docente que promueven y refuerzan el compromiso y la responsabilidad social.</t>
  </si>
  <si>
    <t>Apoyo a la investigación y la producción didáctica sobre la equidad social y de género en la docencia.</t>
  </si>
  <si>
    <t>Acciones orientadas a reconocer y favorecer las propias habilidades socio-emocionales para la docencia.</t>
  </si>
  <si>
    <t>Análisis de experiencias de docentes que permiten el desarrollo de escenarios para la formación de habilidades digitales y el uso responsables de las tecnologías de información.</t>
  </si>
  <si>
    <t>Analisis de los sistemas de reconocimiento, promoción, estimulo y evaluación que promueven y refuerzan la innovación social en el personal docente.</t>
  </si>
  <si>
    <t>Formación sobre pedagogía crítica, enfocada al reconocimiento y prevención de prácticas estructurales que perpetúan la desigualdad.</t>
  </si>
  <si>
    <t>Implementación de condiciones de trabajo con equidad y la perspectiva de género.</t>
  </si>
  <si>
    <t>Acciones para el desarrollo profesional docente continuo.</t>
  </si>
  <si>
    <t>Programas de formación continua del personal docente que refuerzan la innovación pedagógica, científica y tecnológica.</t>
  </si>
  <si>
    <t xml:space="preserve">Indicador 7 y 12: Ejemplo de tipos de proyectos de innovación pedagógica, educativa y disciplinar relacionados con criterios del SEAES </t>
  </si>
  <si>
    <t>Los ejemplos en esta tabla se refieren al tipo de proyectos, al contenido de los proyectos o a las acciones realizadas como parte de los proyectos, y con qué criterio del SEAES se vincularían. Estos ejemplos no son limitativos.</t>
  </si>
  <si>
    <t>Proyectos de innovación pedagógica, educativa y disciplinar</t>
  </si>
  <si>
    <t>Proyectos para la formación profesional con un enfoque de conciencia social y participacion ciudadana dirigidas al fortalecimiento del tejido social.</t>
  </si>
  <si>
    <t>Proyectos sobre la aplicación de la perspectiva de género en programas educativos, práctica pedagógica, así como vinculación y extensión institucional.</t>
  </si>
  <si>
    <t>Proyectos dirigidos a disminuir la exclusión social de personas con discapacidad.</t>
  </si>
  <si>
    <t>Proyectos e iniciativas específicas de impulso a la excelencia educativa gestionados por docentes.</t>
  </si>
  <si>
    <t>Proyectos de incorporación de tecnologías.</t>
  </si>
  <si>
    <t>Proyectos de innovación social propuestos e implementados por docentes.</t>
  </si>
  <si>
    <t>Proyectos que propicien el diálogo entre saberes provenientes de diversas culturas.</t>
  </si>
  <si>
    <t>Proyectos de educación ambiental y desarrollo de estilos de vida sostenibles, insertados en la comunidad.</t>
  </si>
  <si>
    <t>Proyectos académicos, institucionales o sociales que promueven la equidad social.</t>
  </si>
  <si>
    <t>Proyectos enfocados a dar respuesta al desafío de la inclusión educativa.</t>
  </si>
  <si>
    <t>Proyectos dirigidos a lograr la excelencia en la profesionalización docente.</t>
  </si>
  <si>
    <t>Proyectos de emprendedurismo, creatividad e innovación tecnológica para atender problemáticas y desafíos del contexto.</t>
  </si>
  <si>
    <t>Proyectos dentro de la comunidad orientados a fomentar la relación con los distintos actores sociales, disminuir las desigualdades y crear condiciones de bienestar.</t>
  </si>
  <si>
    <t xml:space="preserve">Proyectos con participación de actores sociales y líderes reconocidos en comunidades y pueblos originarios. </t>
  </si>
  <si>
    <t>Portafolios de proyectos desarrollados por maestros y estudiantes con enfoque en la responsabilidad social.</t>
  </si>
  <si>
    <t>Programas de apoyo a personal docente y administrativo para la atención de situaciones de violencia de género y discriminación.</t>
  </si>
  <si>
    <t>Practicas de campo con docentes y estudiantes para que conozcan el contexto donde ocurre la exlusión de personas con discapacidad.</t>
  </si>
  <si>
    <t xml:space="preserve">Proyectos de aplicación y desarrollo científico y tecnológico en el ámbito de la docencia. </t>
  </si>
  <si>
    <t>Proyectos de creatividad y desarrollo tecnológico propuestos por docentes y estudiantes.</t>
  </si>
  <si>
    <t>Talleres de campo con el fin de implementar la innovación social como herramienta para la transformación.</t>
  </si>
  <si>
    <t>Proyectos de movilidad intercultural.</t>
  </si>
  <si>
    <t>Productos de reflexiones colectivas del personal docente sobre el compromiso de la institución con la sociedad.</t>
  </si>
  <si>
    <t>Proyectos enfocados a la creación de oportunidades para grupos vulnerados y mujeres.</t>
  </si>
  <si>
    <t>Proyectos en colaboración con  organizaciones civiles o gubernamentales relacionadas con el criterio de inclusión.</t>
  </si>
  <si>
    <t>Proyectos de desarrollo profesional docente continuo.</t>
  </si>
  <si>
    <t>Portafolios de proyectos con enfoque en el desarrollo científico y tecnológico.</t>
  </si>
  <si>
    <t>Conversatorios u otro tipo de espacios de diálogo, para el diseño de herramientas de innovación social que permitan el progreso comunitario.</t>
  </si>
  <si>
    <t>Proyectos de vinculación con organizaciones sociales, instituciones gubernamentales y otros actores para atender problemáticas y desafíos sociales.</t>
  </si>
  <si>
    <t>Proyectos vinculados a organizaciones sociales o gubernamentales de mujeres.</t>
  </si>
  <si>
    <t>Proyectos enfocados a la comunidad estudiantil identificada con algún tipo de discapacidad.</t>
  </si>
  <si>
    <t>Proyectos con el objetivo de promover el conocimiento digital en el proceso de construcción de saberes y creación de nuevos espacios sociales.</t>
  </si>
  <si>
    <t>Foros para conocer las necesidades sociales que pueden ser atendidas por proyectos de innovación social.</t>
  </si>
  <si>
    <t>Proyectos de investigación educativa y disciplinar, que analicen la inclusión de personas con discapacidades.</t>
  </si>
  <si>
    <t>Indicadores 13 y 14: Ejemplo de temas de proyectos de investigación</t>
  </si>
  <si>
    <t>En esta tabla se ofrecen ejemplos para relacionar el contenido de los proyectos de investigación con los criterios del SEAES. Los ejemplos son un espectro de lo que podría abarcar cada criterio, en el marco de los proyectos y productos de investigación. Estos ejemplos no son limitativos.</t>
  </si>
  <si>
    <t>Proyectos de investigación</t>
  </si>
  <si>
    <t>La construcción de la conciencia histórica como herramienta para la transformación social</t>
  </si>
  <si>
    <t>Determinantes de  violencia estructural contra grupos vulnerables.</t>
  </si>
  <si>
    <t>Problemas estructurales: mecanismos de discriminación.</t>
  </si>
  <si>
    <t>Diseño y evaluación de herrramientas para el desarrollo del pensamiento crítico.</t>
  </si>
  <si>
    <t>Estudios con enfoques inter o transdisciplinares para ofrecer alternativas transformadoras de las sociedad.</t>
  </si>
  <si>
    <t>Estudios sobre gobernanzas locales inclusivas.</t>
  </si>
  <si>
    <t>Enfoques teórico-conceptuales sobre interculturalidad y educación intercultural.</t>
  </si>
  <si>
    <t>Responsabilidad ciudadana y participación democrática.</t>
  </si>
  <si>
    <t>Derechos humanos y crisis humanitarias (migración, probreza, conflictos, género, religión y etnia, entre otros).</t>
  </si>
  <si>
    <t>Enfoques colaborativos, gestión multi-actoral que asegure la participación social de todos los agentes involucrados.</t>
  </si>
  <si>
    <t>Ciencia avanzada aplicada a la resolución de problemas prioritarios.</t>
  </si>
  <si>
    <t>Aplicación de conocimientos y tecnologías para el  bienestar de las comunidades.</t>
  </si>
  <si>
    <t>Estudios de emprendimiento social.</t>
  </si>
  <si>
    <t>Bilingüismo, multilingüismo y procesos de enseñanza y aprendizaje de las lenguas.</t>
  </si>
  <si>
    <t>Estudios sobre medio ambiente, sostenibilidad y crisis ambientales ((cambio climático, biodiversidad, agua, energía, entre otras).</t>
  </si>
  <si>
    <t>Ciudadanía y equidad de género.</t>
  </si>
  <si>
    <t>Estudios sobre estado de derecho, democracia y derechos humanos.</t>
  </si>
  <si>
    <t>Estudios sobre liderazgo y comportamiento organizacional.</t>
  </si>
  <si>
    <t>Análisis de políticas públicas.</t>
  </si>
  <si>
    <t>Estudios sobre sostenibilidad financiera en comunidades.</t>
  </si>
  <si>
    <t>Educación intercultural para todas y todos.</t>
  </si>
  <si>
    <t>Bienestar y derechos humanos.</t>
  </si>
  <si>
    <t>Pobreza e intersección de las desigualdades.</t>
  </si>
  <si>
    <t>Educación en derechos humanos.</t>
  </si>
  <si>
    <t>Estudios sobre globalización.</t>
  </si>
  <si>
    <t>Ciencias de los datos y nuevos paradigmas científicos.</t>
  </si>
  <si>
    <t>Teoría de la innovación social y desarrollo de modelos estratégicos para medir el impacto de la innovación social.</t>
  </si>
  <si>
    <t>Educación superior intercultural.</t>
  </si>
  <si>
    <t>Estudios sobre la corrupción, sus efectos y prevención.</t>
  </si>
  <si>
    <t>Empoderamiento y trabajo.</t>
  </si>
  <si>
    <t>Estudios sobre derechos de las personas con discapacidad.</t>
  </si>
  <si>
    <t>Estudios sobre ética global y su relación con la biotecnología, la salud, la economía, los derechos humanos, la informática, entre otros temas.</t>
  </si>
  <si>
    <t>Innovación tecnológica y cambio social.</t>
  </si>
  <si>
    <t>Estudios sobre el impacto de la ciencia en valores sociales (calidad de vida, la inclusión social, la solidaridad, la participación ciudadana, la calidad medioambiental, la atención sanitaria, la eficiencia de los servicios públicos, o el nivel educativo de una sociedad, entre otros).</t>
  </si>
  <si>
    <t>Desescolarización de la investigación educativa y revisión de la desigualdad etnocentrista.</t>
  </si>
  <si>
    <t>Globalización, conflictos y seguridad.</t>
  </si>
  <si>
    <t>Estudios sobre erradicación de la violencia.</t>
  </si>
  <si>
    <t>Promoción y protección del espacio cívico.</t>
  </si>
  <si>
    <t>Estudios sobre habilidades no-congnitivas y socioemocionales para el desarrollo personal.</t>
  </si>
  <si>
    <t>Desarrollo de habilidades digitales y uso responsable de las tecnologías de la información y comunicación.</t>
  </si>
  <si>
    <t>Desarrollo de soluciones innovadoras para resolver problemáticas sociales desde la comunidad misma.</t>
  </si>
  <si>
    <t>Investigación en educación intercultural, de la ética, la interseccionalidad, del compromiso social, político, comunitario, de las metodologías extractivistas, entre otras.</t>
  </si>
  <si>
    <t>Bienestar de la población en indicadores clave: ingreso, alimentación, salud, educación, seguridad, vivienda, movilidad y justicia.</t>
  </si>
  <si>
    <t>Estudios sobre la urbanización y los derechos humanos.</t>
  </si>
  <si>
    <t>Estudios sobre la paz, migración y pobreza.</t>
  </si>
  <si>
    <t>Indicador 18: Ejemplo de tipos de acciones de gestión relacionadas con los criterios del SEAES</t>
  </si>
  <si>
    <t>Los ejemplos en esta tabla se refieren a tipos de acciones (realizadas por las IES) que estarían vinculadas con los criterios del SEAES. Estos ejemplos no son limitativos, cualquier acción que las IES consideren que también aportan al fortalecimiento de los criterios, deben ser consideradas.</t>
  </si>
  <si>
    <t> </t>
  </si>
  <si>
    <t>Acciones de gestión en general que incorporan los criterios del SEAES</t>
  </si>
  <si>
    <t>Promueve un clima laborar positivo para el desarrollo óptimo de las actividades académicas y administrativas.</t>
  </si>
  <si>
    <t>La comisión o instancia institucional orientada a resolver y promover la equidad social y de género cuenta con los medios para lograr su propósito.</t>
  </si>
  <si>
    <t>Apoyo a grupos vulnerables dentro de la comunidad educativa, en particular a personas con discapacidad.</t>
  </si>
  <si>
    <t>Diseño de espacios y medios de difusión de las metas y objetivos institucionales asociados a la excelencia.</t>
  </si>
  <si>
    <t>Eventos de difusión de las principales innovaciones científicas, tecnológicas y de las humanidades</t>
  </si>
  <si>
    <t>Convenios para colaborar con asociaciones sociales y gubernamentales para la promoción de proyectos de innovación social.</t>
  </si>
  <si>
    <t>Enfoque de gestión cultural que promueva la interculturalidad.</t>
  </si>
  <si>
    <t>Lleva a cabo procesos de gestión interna sostenibles en temas de agua, energía, ahorro de papel, movilidad, espacios, desechos, entre otros.</t>
  </si>
  <si>
    <t>Convenios con centros de desarrollo infantil o estancias especializadas.</t>
  </si>
  <si>
    <t>Prácticas de difusión, promoción y logros de las políticas de inclusión institucionales</t>
  </si>
  <si>
    <t>Gestión de recursos humanos y materiales necesarios para alcanzar los propósitos formativos.</t>
  </si>
  <si>
    <t>Gestión de recursos humanos y tecnológicos para la digitalización.</t>
  </si>
  <si>
    <t>Impulso a proyectos de voluntariado estudiantil.</t>
  </si>
  <si>
    <t>Facilidades para la realización de proyectos y actividades orientadas al encuentro, diálogo y convivencia entre distintas culturas, así como con las comunidades y los pueblos originarios.</t>
  </si>
  <si>
    <t>Implementación de un conjunto de técnicas, instrumentos y procedimientos en el manejo de los recursos humanos, materiales, económicos y tecnológicos para el desarrollo de la actividad académica y administrativa, acorde con su compromiso con la responsabilidad social.</t>
  </si>
  <si>
    <t>Aplica criterios de equidad y perspectiva de género en la toma de decisiones cotidianas.</t>
  </si>
  <si>
    <t>Desarrollo de sistemas escolares que permitan reconocer la diversidad.</t>
  </si>
  <si>
    <t>Actividades de inducción y atención a estudiantes destacados.</t>
  </si>
  <si>
    <t>Apoyo al uso educativo innovador de las tecnologías digitales en la gestión.</t>
  </si>
  <si>
    <t>Difusión social de proyectos exitosos de innovación social</t>
  </si>
  <si>
    <t>Facilidades para convenios que permitan a la comunidad realizar una movilidad con el fin de generar un encuentro con distintas culturas</t>
  </si>
  <si>
    <t>Dentro de la comunidad educativa, sus miembros son considerados y tratados con criterios de igualdad.</t>
  </si>
  <si>
    <t>Procesos escolares adaptados a las diferentes capacidades, desde la admisión hasta la titulación.</t>
  </si>
  <si>
    <t>Equipamiento e infraestructura acorde con los propósitos formativos.</t>
  </si>
  <si>
    <t>Gestión de recursos para investigación por medios diversos e innovadores.</t>
  </si>
  <si>
    <t>Modelos de gestión y administración de recursos que facilitan la realización de proyectos de innovación social.</t>
  </si>
  <si>
    <t>Promoción de espacios para la vinculación de distintos saberes.</t>
  </si>
  <si>
    <t>Se toman en cuenta las opiniones por igual de la comunidad educativa para la toma de decisiones de la gestión.</t>
  </si>
  <si>
    <t>Uso de sistemas de comunicación como medios de inclusión (por ejemplo, sistema Braille).</t>
  </si>
  <si>
    <t>Herramientas prácticas, guías y manuales de procedimientos dirigidos a la excelencia.</t>
  </si>
  <si>
    <t>Diseño y acceso a sistemas de información para la gestión.</t>
  </si>
  <si>
    <t>Promoción y difusión de las experiencias exitosas de innovación social, en forma interna y externa.</t>
  </si>
  <si>
    <t>Promoción del uso de las distintas lenguas nacionales reconociendo y atendiendo la complejidad de la diversidad lingüística de la región.</t>
  </si>
  <si>
    <t>Las condiciones laborales contienen perspectiva de género y de equidad social.</t>
  </si>
  <si>
    <t>Procesos de gestión colegiados, participativos e incluyentes.</t>
  </si>
  <si>
    <t>Promoción del arraigo de las y los estudiantes en sus comunidades de origen</t>
  </si>
  <si>
    <t>Indicadores 19 y 20: Ejemplo de tipos de acciones previstas en los planes y programas de desarrollo institucional que incorporan los criterios del SEAES</t>
  </si>
  <si>
    <t>Los ejemplos en esta tabla se refieren a tipos de acciones especificadas en planes y programas institucionales que estarían vinculadas con los criterios del SEAES. Estos ejemplos no son limitativos, cualquier acción que las IES consideren que también aportan al fortalecimiento de los criterios, deben ser consideradas.</t>
  </si>
  <si>
    <t xml:space="preserve">Acciones previstas en los planes y programas de desarrollo institucional   </t>
  </si>
  <si>
    <t>Desarrollo de proyectos dirigidos a fortalecer el tejido social, la convivencia armónica y la transformación social.</t>
  </si>
  <si>
    <t>Establecimiento de protocolos institucionales de prevención, atención y erradicación de la violencia de género y la discriminación.</t>
  </si>
  <si>
    <t>Desarrollo de programas educativos adaptados a las necesidades en función de aprendizajes diversificados, incluyendo personas con discapacidad.</t>
  </si>
  <si>
    <t>Establecimiento de un modelo educativo que se aplica transversalemente que contiene políticas, estrategias y herramientas para la formación integral.</t>
  </si>
  <si>
    <t>Diseño de estrategias de vanguardia educativa que incorporan la innovación, el cambio y la visión de futuro como motor para alcanzar su misión social.</t>
  </si>
  <si>
    <t>Definición de políticas para la promoción y apoyo de proyectos de colaboración con iniciativas sociales.</t>
  </si>
  <si>
    <t>Promoción de la reflexión crítica y proyectos que incorporen criterios de interculturalidad en sus objetivos.</t>
  </si>
  <si>
    <t xml:space="preserve">Inclusión de los temas de la agenda 2030 en sus propios planes y programas de desarrollo.  </t>
  </si>
  <si>
    <t>Establecimiento de criterios de paridad de género en algunos de sus componentes.</t>
  </si>
  <si>
    <t>Establecimiento de programas institucionales de acompañamiento y apoyo a estudiantes en condiciones de discapacidad, marginación o alta vulnerabilidad.</t>
  </si>
  <si>
    <t>Cuenta con programas para el desarrollo de la capacidad de discernimiento ético-valoral.</t>
  </si>
  <si>
    <t>Definición de proyectos y programas que contengan nuevos paradigmas e innovaciones (científicos, tecnológicos, educativos)</t>
  </si>
  <si>
    <t>Apoyo a proyectos de innovación social que beneficien a diferentes actores sociales en contextos de vulnerabilidad.</t>
  </si>
  <si>
    <t>Realización de diagnósticos socioterritoriales colaborativos con las comunidades de las regiones en donde se impacta</t>
  </si>
  <si>
    <t>Creación de espacios institucionales para la expresión de voces diversas y representativas de distintos espacios sociales.</t>
  </si>
  <si>
    <t>Aplicación de la perspectiva de género de manera transversal en el diseño de programas educativos, proyectos de investigación y actividades de extensión.</t>
  </si>
  <si>
    <t>Apoyo a programas que promuevan estrategias de inclusión educativa.</t>
  </si>
  <si>
    <t>Fundamentación de los planes de desarrollo institucionales en el marco de los principales desafiós del contexto.</t>
  </si>
  <si>
    <t>Promoción de la educación continua en temas y áreas profesionales que emergen como respuesta a los principales desafíos del presente y del futuro.</t>
  </si>
  <si>
    <t>Apoyo a proyectos como incubadoras sociales, emprendimientos sociales y voluntariados estudiantiles.</t>
  </si>
  <si>
    <t>Establecimiento de programas de becas y apoyos para estudiantes indígenas.</t>
  </si>
  <si>
    <t>Concepción de la vinculación social como componentes fundamentales de los programas educativos.</t>
  </si>
  <si>
    <t>Definición de políticas para el uso de leguaje de género en sus documentos (normas, reglamentos, códigos, manuales, códigos).</t>
  </si>
  <si>
    <t>Diseño y promoción de espacios y actividades institucionales que promueven la inclusión (académicos, deportivos, artísticos, entre otros).</t>
  </si>
  <si>
    <t>Apoyo a proyectos cuyos objetivos sean similares a las metas asociadas a la excelencia.</t>
  </si>
  <si>
    <t>Definición de políticas donde la institución se asume explícitamente como fuerza de transformación social.</t>
  </si>
  <si>
    <t>Definición de la innovación social de como un componente de la misión o visión institucional.</t>
  </si>
  <si>
    <t>Definición explícita de la interculturalidad como uno de los valores o principios fundamentales de la institución.</t>
  </si>
  <si>
    <t>Inclusión explícita del compromiso con  la responsabilidad social, proponiendo e implementando soluciones a problemáticas que contribuyan al desarrollo regional y nacional.</t>
  </si>
  <si>
    <t>Inclusión de la equidad como uno de los valores o principios fundamentales de la institución.</t>
  </si>
  <si>
    <t>Definición de estrategias de inclusión de mediano y largo plazo que contemplan la competencia, singularidad, vínculos y participación de las personas.</t>
  </si>
  <si>
    <t>Desarrollo de estrategias que promueven el desarrollo personal y profesional.</t>
  </si>
  <si>
    <t>Participación dentro del sistema educativo nacional y colaboración con otras instituciones en torno a los principales desafíos de la educación superior (compartiendo buenas prácticas, entre otras).</t>
  </si>
  <si>
    <t>Promoción de espacios de diálogo con actores sociales externos relevantes para el desarrollo de proyectos comunes orientados al cambio social.</t>
  </si>
  <si>
    <t>Previsión de políticas para la preservación de la diversidad lingüística local, de acuerdo al contexto institucional.</t>
  </si>
  <si>
    <t>Lleva a cabo un gestión socialmente responsable de cuidado del medio ambiente.</t>
  </si>
  <si>
    <t>Inclusión explícita de la equidad de género como un componente de su misión o visión institucional.</t>
  </si>
  <si>
    <t>Definición de políticas para la búsqueda de la excelencia como uno de los valores o principios fundamentales de la institución.</t>
  </si>
  <si>
    <t>Definición de estrategias para promover actitudes interculturales en el aula y en la sociedad.</t>
  </si>
  <si>
    <t>Desarrollo de acciones de promoción de la integridad académica.</t>
  </si>
  <si>
    <t>Realización de acciones colegiadas para promover el conocimiento que aportan las comunidades originarias en la formación del estudiantad</t>
  </si>
  <si>
    <r>
      <rPr>
        <b/>
        <sz val="14"/>
        <color theme="1"/>
        <rFont val="Montserrat Regular"/>
      </rPr>
      <t>Cuadros de rasgos relacionados con los criterios transversales del SEAES.</t>
    </r>
    <r>
      <rPr>
        <b/>
        <sz val="11"/>
        <color theme="1"/>
        <rFont val="Montserrat Regular"/>
      </rPr>
      <t xml:space="preserve">
</t>
    </r>
    <r>
      <rPr>
        <b/>
        <sz val="9"/>
        <color rgb="FFFF0000"/>
        <rFont val="Montserrat Regular"/>
      </rPr>
      <t>Estos cuadros son una propuesta. Si la institución tiene sus propios cuadros de rasgos y ejemplos, incluirla en una hoja aparte.</t>
    </r>
  </si>
  <si>
    <t>Implementación de estrategias de colaboración y convenios con los sectores públicos, sociales y privados, como la Creación del Programa Integral de Cultura de Paz en alianza con el Programa Interdisciplinario de Estudios de Género, la Cátedra UNESCO de la Juventud y la Cátedra UNESCO de Género, Liderazgo y Equidad.
Diseño e implementación de talleres y capacitaciones para embajadores(as) de paz, estudiantes y personas trabajadoras</t>
  </si>
  <si>
    <t>Diseño de estrategia "Protocolo para la Prevención, Atención, Sanción y Erradicación de la Violencia de Género en la UdeG"</t>
  </si>
  <si>
    <t>Asistencia a paneles organizados por la institución con énfasis en la formación integral con base en la igualdad y la inclusión</t>
  </si>
  <si>
    <t>Participáción en cursos de formación y actualización docente en plataforma COURSERA</t>
  </si>
  <si>
    <t>Asistencia a eventos académicos organizados por la Universidad de Guadalajara, tales como Innova Forum 2022 "Aprendizaje híbrido y pedagogías activas" e Innova Forum 2023 "Ecosistemas de aprendizaje, formación integral y éxito estudiantil".</t>
  </si>
  <si>
    <t>Participación en eventos con espacios especificos para exponer temas de innovación en la práctica educativa interdisciplinar, como el taller "¿Cómo conectar las tendecias tecnólogicas con la practica educativa? y la conferencia "El futuro de la educación",</t>
  </si>
  <si>
    <t>Participacion en el coloquio "“La interculturalización del
currículo en la educación superior: experiencias y retos desde la comunalidad y la vinculación comunitaria”</t>
  </si>
  <si>
    <t>Realización del Primer Encuentro en Innovación y Emprendimiento para el Desarrollo Sostenible (IEDS), impartiendo un total de 13 conferencias y 5 talleres con ponentes de la Red de Promotores ODS</t>
  </si>
  <si>
    <t>Implementación del curso "Igualdad de género, prevención
de acoso y hostigamiento" en el cual participaron miembros de la Red Universitaria</t>
  </si>
  <si>
    <t>Dentro de los eventos realizados académicos realizados en la Universidad de Guadalajara se crearon espacios de interacción tales como el panel "Sobre formación integral para la igualdad e inclusión"</t>
  </si>
  <si>
    <t>Participación en la Red de Excelencia en Ciberseguridad de Latinoamérica</t>
  </si>
  <si>
    <t xml:space="preserve">Actualización relativa al desarrollo de habilidades digitales y uso de metodologías para alcanzar la vanguardia en el aprendizaje en ámbitos como (2022):
Desarrollo de habilidades con coursera
Creación de podcast independiente
Diseño de experiencias de aprendizaje efectivas
Metodología activa de aprendizaje para la toma de decisiones 
Pensamiento crítico y creatividad 
Aprendizaje basado en equipos </t>
  </si>
  <si>
    <t xml:space="preserve">Participación en actividades de prácticas docentes reflexivas , como la conferencia "La revolución digital se encuentra en evolución humana", y el panel "Innovación educativa y ecosistemas de aprendizaje". </t>
  </si>
  <si>
    <t>Actualización en el programa de tutorías que tiene como objetivo construir dentro de la Red Universitaria la interculturalidad en todos sus sistemas
y niveles</t>
  </si>
  <si>
    <t xml:space="preserve">Colaboración de la Red Universitaria y participación en  actividades en las cuales se trabaja en conjunto con investigaciones afines,  para fomentar el bienestar común y la contribución al desarrollo social, tales como el Primer Foro de Responsabilidad Social Universitaria
con perspectiva de ODS, asesorías empresariales como seguimiento del Programa de Estímulos Económicos, Semillero de Talentos CUT en Emprendimiento Sostenible con impacto en los ODS.
</t>
  </si>
  <si>
    <t>Capacitación a personal universitario a traves de la Unidad para la Igualdad (UPI) con el programa de Primeros Contactos</t>
  </si>
  <si>
    <t>Fortalecimiento y participación en la conferencia “Educación a distancia Inclusiva: accesibilidad y equidad”</t>
  </si>
  <si>
    <t>Grupo de Estudio para las Neurociencias Iberoamericano en Red dentro del Programa Iberoamericano de Ciencia y Tecnología para el Desarrollo</t>
  </si>
  <si>
    <t>Participación en el "31 Encuentro Internacional de Educación a Distancia" evento en el que se realizan conferencias, paneles, talleres, en los cuales se ponen en discusión temas de vanguardia en el ámbito educativo y se exponen los avances en materia de actualización tecnológica y de problematicas actuales.</t>
  </si>
  <si>
    <t>Incorporación de acciones de capacitación para promover la innovación a traves de talleres tales como "Diseño de experiencias de aprendizaje efectivo", "Metodología activa de aprendizaje para la toma de decisiones".</t>
  </si>
  <si>
    <t>Desarrollo e implementación del programa del Bachillerato Intercultural Tecnológico que tiene como objetivo la profesionalización y la presenvación de las tradiciones de las comunidades indigenas.</t>
  </si>
  <si>
    <t>Realización del curso "Cuidados de la salud mental en el contexto universitario"  en colaboración con la Red Universitaria, comoparte del "Plan Interinstitucional Cuidándote"</t>
  </si>
  <si>
    <t>Creación del Modelo para la erradicación de las conductas violentas de género en la Universidad de Guadalajara, creado en conjunto con Género y Desarrollo A.C. (GENDES)</t>
  </si>
  <si>
    <t>Fortalecimiento de la práctica docentes a través de actividades como el “Diálogo: Hacia una
educación inclusiva para las personas con discapacidad” a fin de promover una cultura de inclusión.</t>
  </si>
  <si>
    <t xml:space="preserve">Organización y participación a jornadas de actualización disciplinar tales como "Jornada de Formación Integral para Docentes de los Departamentos de Economía y Ciencias Políticas, así como de Emprendimiento, Comercio y Empresa". </t>
  </si>
  <si>
    <t xml:space="preserve">Actualización relativa al desarrollo de habilidades digitales y uso de metodologías para alcanzar la vanguardia en el aprendizaje en ámbitos como (2023):
Transformación pedagógica: aprendizaje activo e inteligencia artificial
Tendencias tecnológicas y práctica educativa
Transferencia efectiva del conocimiento en ecosistemas de innovación
Habilidades blandas
</t>
  </si>
  <si>
    <t>Redes interinstitucionales de colaboración para el Programa de Fortalecimiento de la Investigación para el Desarrollo de la Educación y la Sociedad</t>
  </si>
  <si>
    <t>Participación en cursos de formación y capacitación docente en la plataforma EDX,</t>
  </si>
  <si>
    <t>Organización y particpación en eventos con orientación al compromiso con la responsabilidad social en la docencia de la educación superior, tales como "Inaguración de la catedra para la internacionalización en la educación superior y ciudadanía global de la UNESCO"</t>
  </si>
  <si>
    <t>Se aprobó la Maestría en Estudios de Género en el CUCSH,  la cual cuenta con 3 líneas de generación y aplicación del conocimiento: Género, desigualdad, justicia y poder; Género, educación, arte y cultura, y Género, sexualidad, cuerpo e identidades y masculinidades</t>
  </si>
  <si>
    <t>Diplomado en línea: Formación de monitores en educación inclusiva.</t>
  </si>
  <si>
    <t>Congreso Internacional del Verano de la Investigación Científica y Tecnológica del Pacífico</t>
  </si>
  <si>
    <t>Promoción de buenas practicas de experiencias docentes orientadas a la vanguardia a través de la convocatoria como "Profestar" que premia la práctica docente innovadora en ejes como: 
Innovación en la práctica docente mediada por tecnologías
Innovación didáctico-pedagógica</t>
  </si>
  <si>
    <t>Redes de Comunidades para la Renovación de la Enseñanza-Aprendizaje en Educación Superior (RECREA)</t>
  </si>
  <si>
    <t>Actualización y participación en Aula CAVILA, que promueve la interculturalidad con universidades extranjeras.</t>
  </si>
  <si>
    <t>Realización y participación en la campaña del Día de la Mujer “Vivir con equidad”, en la cual se llevaron a cabo una serie de actividades encaminadas a la prevención de la violencia de género y el desarrollo del empoderamiento.</t>
  </si>
  <si>
    <t>Apoyo a la investigación en los 4 institutos IN-RED, los cuales fueron creados con el objetivo de realizar investigación de alta calidad con perspectiva multidisciplinar, interdisciplinar y transdisciplinar.</t>
  </si>
  <si>
    <t>Programa de Capacitación en Lengua de Señas Mexicana</t>
  </si>
  <si>
    <t>Análisis de experiencias docentes a traves de paneles, tales como "formación docente en el marco de la transformación digital", “Educación e inteligencia artificial”, “Transformación digital y aprendizaje a lo largo de la vida: sinergias y oportunidades”</t>
  </si>
  <si>
    <t>"EL ROL DE LA UNIVERSIDAD FRENTE A LOS PROBLEMAS GLOBALES"</t>
  </si>
  <si>
    <t>CHARLA "EDUCACIÓN PLURILINGUE E INTERCULTURAL"</t>
  </si>
  <si>
    <t>Red de Cooperación Interuniversitaria para el Desarrollo e Integración Regional</t>
  </si>
  <si>
    <t>Imparten Curso-taller “Inclusión en el Contexto Universitario”</t>
  </si>
  <si>
    <t>Maestría en Inclusión y Atención a la Diversidad.</t>
  </si>
  <si>
    <t xml:space="preserve">Operación y ejecución de programas de actualización y formación docente, tales como el Programa de Formación e Innovación Docente  (PROINNOVA) el cual fomenta la innovación constante, el uso efectivo de las tecnologías y la generación de estrategias didácticas. 
</t>
  </si>
  <si>
    <t>Organización del Talen-land</t>
  </si>
  <si>
    <t>Cursos de capacitación en temas como "Cuidados de la salud alimentaria en el contexto universitario"</t>
  </si>
  <si>
    <t>VII Encuentro de discusión y análisis de estrategias de intervención a la violencia por motivos de género en las IES</t>
  </si>
  <si>
    <t>PANEL "INNOVACIÓN, DIVERSIDAD E INCLUSIÓN EN EMS"</t>
  </si>
  <si>
    <t>Diversidad Sexual en las IES: diálogos para la inclusión de la perspectiva de género como agenda posible</t>
  </si>
  <si>
    <t xml:space="preserve">Diplomado en Inclusión Social y Educativa para la Discapacidad. </t>
  </si>
  <si>
    <t>Proyecto de "Habilidades para la vida, salud psicológica y bienestar social para promover el desarrollo humano en personas adultas"</t>
  </si>
  <si>
    <t>Programa Integral de Cultura de la Paz</t>
  </si>
  <si>
    <t>Proyecto de Inclusión Social en la Educación dentro del CUCosta</t>
  </si>
  <si>
    <t>El Instituto Transdisciplinar de Investigación y Servicios (ITRANS), que tiene entre sus actividades destacadas en 2022 la formación de estudiantes en el marco de la convocatoria del “Verano Delfín”</t>
  </si>
  <si>
    <t>Proyecto “La vida cotidiana como herramienta de proyecto para humanización de las ciudades. Estudio y propuesta de una App para la movilidad y seguridad urbana con perspectiva de género para barrios con segregación socio-espacial en Guadalajara”</t>
  </si>
  <si>
    <t>Proyecto “Analizar las propiedades electrónicas de moléculas provenientes de plantas con posibles aplicaciones antioxidantes utilizando las herramientas de la teoría de los funcionales de la densidad”.</t>
  </si>
  <si>
    <t>Comité de Evaluación y Orientación para la Cooperación Científica (ECOS); Red de cooperación entre Francia y México para promover la investigación y divulgación científica y tecnológica;</t>
  </si>
  <si>
    <t>Desarrollo del proyecto "Estudio sobre el uso de la TIC y el proceso de comunicación familiar y docente de adolescentes tempranos ante el engaño pederasta (grooming) y sexting en Guadalajara, Jalisco. México”</t>
  </si>
  <si>
    <t>Programa de Reeducación para Personas que Generan Conductas Violentas</t>
  </si>
  <si>
    <t>Presentan posgrado dedicado a la Inclusión y Atención a la Diversidad</t>
  </si>
  <si>
    <t>Programa de Fortalecimiento de Institutos, Centros y Laboratorios de Investigación</t>
  </si>
  <si>
    <t>Prótesis robótica de mano para personas con desarticulación de la muñeca (CUCEI).</t>
  </si>
  <si>
    <t>Proyecto “Monitoreo de pacientes de cáncer de mama bajo tratamiento de quimioterapia mediante la técnica de espectroscopia Raman”</t>
  </si>
  <si>
    <t>Alianza de organizaciones científicas para la participación en la investigación</t>
  </si>
  <si>
    <t>proyecto “Validación de tamizaje mediante enzimas de restricción como técnica costo-accesible en la selección de muestras a secuenciar para la detección de linajes de SARS-COV-2</t>
  </si>
  <si>
    <t>se creó el Programa de Educación Adaptativa e Inclusiva, que tien como propósito promover la incluisón a través de la implementación de estrategias especificas.</t>
  </si>
  <si>
    <t>Programas para apoyar la transferencia tecnológica, la generación de conocimiento y el desarrollo de productos y servicios innovadores: Programa Institucional de Financiamiento de Proyectos de Investigación Estratégicos y Programa de Fortalecimiento de Invenciones.</t>
  </si>
  <si>
    <t>Prótesis articulada de pie</t>
  </si>
  <si>
    <t>Aparato oriento-inclinador con sistema mecánico que permite visualizar el ángulo para colocar artefactos para el óptimo aprovechamiento de la captación de la energía solar</t>
  </si>
  <si>
    <t>Sistema de humedal vertical con dispositivo de control de flujo y método para la remoción de nitrógeno de aguas residuales</t>
  </si>
  <si>
    <t>Proyecto de Expo Negocios Intercrea</t>
  </si>
  <si>
    <t>Dispositivo y procedimiento para proteger la privacidad de rostros en fotografías y videos</t>
  </si>
  <si>
    <t>Plancha de ropa de inducción magnética con fuente propia de radiofrecuencias y método para planchar con frecuencia autorregulable y temperatura ajustable con precisión</t>
  </si>
  <si>
    <t>Se creó el programa de recolección de basura y reciclaje</t>
  </si>
  <si>
    <t>Expo Emprende, que tiene como objetivo generar un espacio para la exposición de proyectos de inversión, modelos y planes de negocio.</t>
  </si>
  <si>
    <t>Dispositivo y método para determinar la magnetización de materiales bidimensionales por medio de dinamómetro</t>
  </si>
  <si>
    <t>Observatorio Ciudadano de Movilidad y Transporte en el Estado de Jalisco</t>
  </si>
  <si>
    <t>Proyecto para potenciar el emprendimiento en la comunidad universitaria; este último se desarrolló en conjunto con el Instituto de Tecnología de Massachusetts (MIT) y el Instituto Tecnológico y de Estudios Superiores de Monterrey (TEC de Monterrey).</t>
  </si>
  <si>
    <t>Equipo portátil de rehabilitación de extremidades superiores</t>
  </si>
  <si>
    <t>Ámbito 1: Formación profesional
Indicador 1. Incorporación de los rasgos formativos relacionados con cada uno de los criterios del SEAES en el perfil de egreso del programa educativo</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</si>
  <si>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En caso de tener un desglose propio, cada institución puede seguirlos agregando a este archivo una hoja similar con sus propios ejemplos ilustrativos.</t>
    </r>
  </si>
  <si>
    <t>Ir a ejemplos</t>
  </si>
  <si>
    <t>Tabla 1a</t>
  </si>
  <si>
    <t>Entidad</t>
  </si>
  <si>
    <t>Municipio</t>
  </si>
  <si>
    <t>Institución</t>
  </si>
  <si>
    <t>Nivel educativo</t>
  </si>
  <si>
    <t>TOTAL DE PROGRAMAS</t>
  </si>
  <si>
    <t>Compromiso con la Responsabilidad Social</t>
  </si>
  <si>
    <t>Equidad Social y de Género</t>
  </si>
  <si>
    <t>Innovación Social</t>
  </si>
  <si>
    <t>Comentarios</t>
  </si>
  <si>
    <t>Jalisco</t>
  </si>
  <si>
    <t>Guadalajara, Puerto Vallarta, Autlán de Navarro</t>
  </si>
  <si>
    <t>Universidad de Guadalajara</t>
  </si>
  <si>
    <t>2022-2023
(Información vigente al cierre del ciclo escolar)</t>
  </si>
  <si>
    <t>TSU</t>
  </si>
  <si>
    <t>Guadalajara, Zapopán, Tonalá, Tlaquepaque, Tlajomulco de Zúñiga, Tepatitlán de Morelos, Ocotlán, Puerto Vallarta, Autlán de Navarro, Lagos de Moreno, San Juan de los Lagos, Colotlán, Ciudad Guzmán, Ameca</t>
  </si>
  <si>
    <t>Licenciatura</t>
  </si>
  <si>
    <t>Guadalajara, Tonalá, Tepatitlán de Morelos, Puerto Vallarta, Ciudad Guzmán</t>
  </si>
  <si>
    <t>Especialidad</t>
  </si>
  <si>
    <t>Guadalajara, Zapopán, Tonalá, Tepatitlán de Morelos, Ocotlán, Puerto Vallarta, Autlán de Navarro, Lagos de Moreno, Ciudad Guzmán, Ameca</t>
  </si>
  <si>
    <t>Maestría</t>
  </si>
  <si>
    <t>Guadalajara, Zapopán, Tonalá, Tepatitlán de Morelos, Ocotlán, Puerto Vallarta, Autlán de Navarro, Lagos de Moreno, Colotlán, Ciudad Guzmán, Ameca</t>
  </si>
  <si>
    <t>Doctorado</t>
  </si>
  <si>
    <t>Tabla 1b</t>
  </si>
  <si>
    <t>2022-2023</t>
  </si>
  <si>
    <t>Ámbito 1: Formación profesional
2. Existencia de mecanismos para evaluar sistemáticamente la formación de los rasgos del perfil de egreso relacionados con los criterios del SEAES en el programa educativo</t>
  </si>
  <si>
    <r>
      <rPr>
        <sz val="12"/>
        <color rgb="FFFF0000"/>
        <rFont val="Montserrat"/>
      </rPr>
      <t>Sugerencia: En la hoja "</t>
    </r>
    <r>
      <rPr>
        <b/>
        <sz val="12"/>
        <color rgb="FFFF0000"/>
        <rFont val="Montserrat Regular"/>
      </rPr>
      <t>Rasgos y Ejemplo</t>
    </r>
    <r>
      <rPr>
        <sz val="12"/>
        <color rgb="FFFF0000"/>
        <rFont val="Montserrat Regular"/>
      </rPr>
      <t>s"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</si>
  <si>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2a</t>
  </si>
  <si>
    <t>ND</t>
  </si>
  <si>
    <t>Tabla 2b</t>
  </si>
  <si>
    <t xml:space="preserve">Ámbito 1: Formación profesional
Indicador 3. Si la respuesta al indicador 2 es positiva: Tipo de evaluación que se utiliza para evaluar sistemáticamente el grado en que se logra formar los rasgos del perfil de egreso </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</si>
  <si>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</si>
  <si>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Ir a rasgos</t>
  </si>
  <si>
    <t>Tabla 3a</t>
  </si>
  <si>
    <t>a) Forman parte de las prácticas de evaluación en las etapas terminales del currículum, es decir, se llevan a cabo dentro de los cursos, materias, módulos, y demás unidades de organización de los aprendizajes</t>
  </si>
  <si>
    <t>b) Son evaluaciones internas, realizadas por el propio programa o por la institución, pero no forman parte de los cursos, materias y demás unidades de organización de los aprendizajes dentro del currículum</t>
  </si>
  <si>
    <t>c) Son evaluaciones externas, por ejemplo, evaluaciones del logro de los rasgos del perfil de egreso que llevan a cabo instancias que realizan exámenes nacionales</t>
  </si>
  <si>
    <t>No disponible</t>
  </si>
  <si>
    <t>Tabla 3b</t>
  </si>
  <si>
    <t>Evaluaciones dentro del currículum</t>
  </si>
  <si>
    <t>Evaluaciones del programa o la IES</t>
  </si>
  <si>
    <t>Evaluaciones externas</t>
  </si>
  <si>
    <t xml:space="preserve">Ámbito 1: Formación profesional
Indicador 4. Si la respuesta al indicador 2 es positiva: porcentaje de estudiantes egresados por programa educativo que demostraron haber adquirido la formación prevista en el perfil de egreso, es decir, los principales rasgos o características que identifican a cada uno de los criterios </t>
  </si>
  <si>
    <r>
      <rPr>
        <sz val="12"/>
        <color rgb="FFFF0000"/>
        <rFont val="Montserrat"/>
      </rPr>
      <t>Sugerencia: En la hoja "</t>
    </r>
    <r>
      <rPr>
        <b/>
        <sz val="12"/>
        <color rgb="FFFF0000"/>
        <rFont val="Montserrat Regular"/>
      </rPr>
      <t>Rasgos y Ejemplos</t>
    </r>
    <r>
      <rPr>
        <sz val="12"/>
        <color rgb="FFFF0000"/>
        <rFont val="Montserrat Regular"/>
      </rPr>
      <t>" se incluyen los rasgos formativos para la identificación de los rasgos del perfil de egreso por cada criterio del SEAES que pueden servir como referencia.  En caso de tener un desglose propio, cada institución puede seguirlos agregando a este archivo una hoja similar con sus propios ejemplos ilustrativos.</t>
    </r>
  </si>
  <si>
    <t>Tabla 4a</t>
  </si>
  <si>
    <t>TOTAL DE EGRESADOS</t>
  </si>
  <si>
    <t>Se tomaron a consideración el número de egresados reportados en la última estadística de la 911 (2022)</t>
  </si>
  <si>
    <t>Tabla 4b</t>
  </si>
  <si>
    <t>Ámbito 2: Profesionalización de la docencia
Indicador 5. Composición porcentual de la planta académica del programa educativo en función de los criterios de equidad social y de género, inclusión e interculturalidad</t>
  </si>
  <si>
    <t>Tabla 5a</t>
  </si>
  <si>
    <t>Planta académica</t>
  </si>
  <si>
    <t>TOTAL DE PLANTA ACADÉMICA</t>
  </si>
  <si>
    <t>Mujeres</t>
  </si>
  <si>
    <t>Hombres</t>
  </si>
  <si>
    <t>Otras autoadscripciones sexogenéricas</t>
  </si>
  <si>
    <t>Personas con discapacidad (motriz, visual, auditiva, cognitiva, trastorno conductual u otro)</t>
  </si>
  <si>
    <t>Personas sin discapacidad (motriz, visual, auditiva, cognitiva, trastorno conductual u otro)</t>
  </si>
  <si>
    <t>Personas que se autoidentifican como indígenas, afromexicanas, migrantes u otra identidad cultural</t>
  </si>
  <si>
    <t>Personas que no se autoidentifican como indígenas, afromexicanas, migrantes u otra identidad cultural</t>
  </si>
  <si>
    <t>Guadalajara</t>
  </si>
  <si>
    <t>2022
(Información vigente al cierre del ciclo escolar)</t>
  </si>
  <si>
    <t>Personal académico</t>
  </si>
  <si>
    <t>No disponble</t>
  </si>
  <si>
    <t>La estadística institucional no muestra esta clase de información que se ha etiquetado "No disponible". El personal académico incluye docentes, investigadores y técnicos académicos.</t>
  </si>
  <si>
    <t>Tabla 5b</t>
  </si>
  <si>
    <t>Personas con discapacidad</t>
  </si>
  <si>
    <t>Personas sin discapacidad</t>
  </si>
  <si>
    <t xml:space="preserve">Universidad de Guadalajara </t>
  </si>
  <si>
    <t>Ámbito 2: Profesionalización de la docencia
Indicador 6. Porcentaje de profesores y profesoras del programa educativo, que participaron en acciones de profesionalización de la docencia encaminadas a reforzar cada uno de los criterios del SEAES</t>
  </si>
  <si>
    <r>
      <rPr>
        <sz val="12"/>
        <color rgb="FFFF0000"/>
        <rFont val="Montserrat"/>
      </rPr>
      <t>Sugerencia: En la hoja "</t>
    </r>
    <r>
      <rPr>
        <b/>
        <sz val="12"/>
        <color rgb="FFFF0000"/>
        <rFont val="Montserrat Regular"/>
      </rPr>
      <t>Rasgos y Ejemplos</t>
    </r>
    <r>
      <rPr>
        <sz val="12"/>
        <color rgb="FFFF0000"/>
        <rFont val="Montserrat Regular"/>
      </rPr>
      <t>" se incluyen ejemplos de tipos de acciones de profesionalización por cada criterio del SEAES que pueden servir como referencia.  En caso de tener un desglose propio, cada institución puede seguirlos agregando a este archivo una hoja similar con sus propios ejemplos ilustrativos.</t>
    </r>
  </si>
  <si>
    <t>Tabla 6a</t>
  </si>
  <si>
    <t>Planta docente</t>
  </si>
  <si>
    <t>TOTAL DE DOCENTES</t>
  </si>
  <si>
    <t>Docentes</t>
  </si>
  <si>
    <t>El universo total de profesores que participaron en acciones de profesionalización es de 12,500, en esta fila se muestran las participaciones totales de los docentes y el número de participaciones correspondientes a los cursos de cada categoria.
En total los docentes participaron en 1.8 cursos entre 2022 y 2023.</t>
  </si>
  <si>
    <t>Tabla 6b</t>
  </si>
  <si>
    <t>Ámbito 2: Profesionalización de la docencia
Indicador 7. Porcentaje de profesores y profesoras del programa educativo que participan en proyectos de innovación pedagógica, educativa y disciplinar relacionados con los criterios del SEAES</t>
  </si>
  <si>
    <r>
      <rPr>
        <sz val="12"/>
        <color rgb="FFFF0000"/>
        <rFont val="Montserrat"/>
      </rPr>
      <t>Sugerencia: En la hoja "</t>
    </r>
    <r>
      <rPr>
        <b/>
        <sz val="12"/>
        <color rgb="FFFF0000"/>
        <rFont val="Arial"/>
      </rPr>
      <t xml:space="preserve">Rasgos y Ejemplos" </t>
    </r>
    <r>
      <rPr>
        <sz val="12"/>
        <color rgb="FFFF0000"/>
        <rFont val="Arial"/>
      </rPr>
      <t>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r>
  </si>
  <si>
    <t>Tabla 7a</t>
  </si>
  <si>
    <t>S/D</t>
  </si>
  <si>
    <t>La institución no cuenta con un registro a nivel Red Universitaria del número de docentes participantes por proyecto. Sin embargo, en el reporte se muestra un análisis por tipo de proyecto con base en los criterios del SEAES</t>
  </si>
  <si>
    <t>Tabla 7b</t>
  </si>
  <si>
    <t>Ámbitos: 3. Programas de licenciatura y TSU; 4. Programas de investigación y posgrado
Indicador 8. Composición porcentual de la población escolar en función de los criterios de equidad social y de género, inclusión e interculturalidad</t>
  </si>
  <si>
    <t>Tabla 8a</t>
  </si>
  <si>
    <t xml:space="preserve">TOTAL DE ESTUDIANTES
</t>
  </si>
  <si>
    <t>Tabla 8b</t>
  </si>
  <si>
    <t>TOTAL DE ESTUDIANTES</t>
  </si>
  <si>
    <t>Ámbitos: 3. Programas de licenciatura y TSU; 4. Programas de investigación y posgrado
Indicador 9. Trayectorias escolares en función de los criterios de equidad social y de género, inclusión e interculturalidad (tasas de ingreso, permanencia, abandono, rezago, reprobación, egreso y titulación)</t>
  </si>
  <si>
    <t>Tabla 9a1 - General</t>
  </si>
  <si>
    <t>Periodo ingreso cohorte</t>
  </si>
  <si>
    <t>POBLACIÓN ESCOLAR 2022-2023</t>
  </si>
  <si>
    <t>Aspirantes</t>
  </si>
  <si>
    <t>Ingreso cohorte</t>
  </si>
  <si>
    <t>Permanencia</t>
  </si>
  <si>
    <t>Abandono</t>
  </si>
  <si>
    <t>Reprobación</t>
  </si>
  <si>
    <t>Egreso</t>
  </si>
  <si>
    <t>Titulación</t>
  </si>
  <si>
    <t>2022 A</t>
  </si>
  <si>
    <t>Tabla 9b1 - General</t>
  </si>
  <si>
    <t>Tabla 9a2 - Equidad social y de género</t>
  </si>
  <si>
    <t>Reprobación 2022-2023
(Información vigente al cierre del ciclo escolar)</t>
  </si>
  <si>
    <t>Tabla 9b2 - Equidad social y de género</t>
  </si>
  <si>
    <t>Ingreso - mujeres</t>
  </si>
  <si>
    <t>Ingreso - hombres</t>
  </si>
  <si>
    <t>Ingreso - otras autoadscripciones sexogenéricas</t>
  </si>
  <si>
    <t>Permanencia - mujeres</t>
  </si>
  <si>
    <t>Permanencia - hombres</t>
  </si>
  <si>
    <t>Permanencia - otras autoadscripciones sexogenéricas</t>
  </si>
  <si>
    <t>Abandono - mujeres</t>
  </si>
  <si>
    <t>Abandono - hombres</t>
  </si>
  <si>
    <t>Abandono - otras autoadscripciones sexogenéricas</t>
  </si>
  <si>
    <t>Reprobación - mujeres</t>
  </si>
  <si>
    <t>Reprobación - hombres</t>
  </si>
  <si>
    <t>Reprobación - otras autoadscripciones sexogenéricas</t>
  </si>
  <si>
    <t>Egreso - mujeres</t>
  </si>
  <si>
    <t>Egreso - hombres</t>
  </si>
  <si>
    <t>Egreso - otras autoadscripciones sexogenéricas</t>
  </si>
  <si>
    <t>Titulación -mujeres</t>
  </si>
  <si>
    <t>Titulación - hombres</t>
  </si>
  <si>
    <t>Titulación - otras autoadscripciones sexogenéricas</t>
  </si>
  <si>
    <t>Tabla 9a3 - Inclusión</t>
  </si>
  <si>
    <t>Personas con discapacidad (motriz, visual, auditiva, cognitiva, trastorno conductual u otra)</t>
  </si>
  <si>
    <t>Personas sin discapacidad (motriz, visual, auditiva, cognitiva, trastorno conductual u otra)</t>
  </si>
  <si>
    <t>Tabla 9b3 - Inclusión</t>
  </si>
  <si>
    <t>Ingreso - 
personas con discapacidad</t>
  </si>
  <si>
    <t>Ingreso - 
personas sin discapacidad</t>
  </si>
  <si>
    <t>Permanencia - 
personas con discapacidad</t>
  </si>
  <si>
    <t>Permanencia - 
personas sin discapacidad</t>
  </si>
  <si>
    <t>Abandono - 
personas con discapacidad</t>
  </si>
  <si>
    <t>Abandono - 
personas sin discapacidad</t>
  </si>
  <si>
    <t>Reprobación - 
personas con discapacidad</t>
  </si>
  <si>
    <t>Reprobación - 
personas sin discapacidad</t>
  </si>
  <si>
    <t>Egreso - 
personas con discapacidad</t>
  </si>
  <si>
    <t>Egreso - 
personas sin discapacidad</t>
  </si>
  <si>
    <t>Titulación - 
personas con discapacidad</t>
  </si>
  <si>
    <t>Titulación - 
personas sin discapacidad</t>
  </si>
  <si>
    <t>Tabla 9a4 - Interculturalidad</t>
  </si>
  <si>
    <t>Tabla 9b4 - Interculturalidad</t>
  </si>
  <si>
    <t>Ingreso - 
Personas que se autoidentifican como indígenas, afromexicanas, migrantes u otra identidad cultural</t>
  </si>
  <si>
    <t>Ingreso - 
Personas que no se autoidentifican como indígenas, afromexicanas, migrantes u otra identidad cultural</t>
  </si>
  <si>
    <t>Permanencia - 
Personas que se autoidentifican como indígenas, afromexicanas, migrantes u otra identidad cultural</t>
  </si>
  <si>
    <t>Permanencia - 
Personas que no se autoidentifican como indígenas, afromexicanas, migrantes u otra identidad cultural</t>
  </si>
  <si>
    <t>Abandono - 
Personas que se autoidentifican como indígenas, afromexicanas, migrantes u otra identidad cultural</t>
  </si>
  <si>
    <t>Abandono - 
Personas que no se autoidentifican como indígenas, afromexicanas, migrantes u otra identidad cultural</t>
  </si>
  <si>
    <t>Reprobación - 
Personas que se autoidentifican como indígenas, afromexicanas, migrantes u otra identidad cultural</t>
  </si>
  <si>
    <t>Reprobación - 
Personas que no se autoidentifican como indígenas, afromexicanas, migrantes u otra identidad cultural</t>
  </si>
  <si>
    <t>Egreso - 
Personas que se autoidentifican como indígenas, afromexicanas, migrantes u otra identidad cultural</t>
  </si>
  <si>
    <t>Egreso - 
Personas que no se autoidentifican como indígenas, afromexicanas, migrantes u otra identidad cultural</t>
  </si>
  <si>
    <t>Titulación - 
Personas que se autoidentifican como indígenas, afromexicanas, migrantes u otra identidad cultural</t>
  </si>
  <si>
    <t>Titulación - 
Personas que no se autoidentifican como indígenas, afromexicanas, migrantes u otra identidad cultural</t>
  </si>
  <si>
    <t>-</t>
  </si>
  <si>
    <t>Ámbitos: 3. Programas de licenciatura y TSU; 4. Programas de investigación y posgrado
Indicador 10. Existencia de un diseño curricular que incorpore en forma fundamentada, gradual, transversal e integrada, el desarrollo de aprendizajes relacionados con cada uno de los criterios del SEAES</t>
  </si>
  <si>
    <t>Tabla 10a</t>
  </si>
  <si>
    <t xml:space="preserve">1. Los mecanismos para evaluar sistemáticamente la formación de los rasgos del perfil de egreso relacionados con los criterios del SEAES en el programa educativo identificados de forma global en todos los 131 PE en el caso de la "Excelencia" son: 
Los que se utilizan en las etapas terminales del currículum:
•        Evaluación del logro de los conocimientos cada unidad de aprendizaje: Se evalúa de manera detallada y específica los aspectos clave del perfil de egreso que se abordan en cada unidad de aprendizaje.
•        Evaluación y actualización del programa de la unidad de aprendizaje: Se evalúa que el contenido y los métodos de enseñanza estén alineados con los objetivos del perfil de egreso para asegurar la formación de los rasgos del perfil de egreso. 
•        En la trayectoria formativa como asignatura: Se identifica la formación integral, un segundo idioma, la práctica profesional, un proyecto, etc. 
Los que son internos pero independientes del currículum y que no forman parte de las unidades de organización de los aprendizajes dentro del currículum: 
•        Evaluación de la aplicación práctica de conocimientos, aptitudes, actitudes, valores, capacidades y habilidades adquiridas que forma parte del perfil de egreso: Se evalúa cómo los estudiantes aplican en situaciones prácticas algún o algunos de los rasgos del perfil de egreso adquiridos, además de que dicha práctica contribuye a asegurarlo. Las situaciones prácticas van desde la elaboración de un proyecto, portafolio, estudio de caso, hasta una práctica profesional, estancia, estadía, inmersión, prototipo, investigación, publicación, etc. 
•        Certificación y/o acreditación de conocimientos, aptitudes, actitudes, valores, capacidades y habilidades que forma parte de un rasgo del perfil de egreso: Se evalua la adquisición de habilidades específicas, como el dominio de un idioma, que pueden ser parte integral del perfil de egreso. Se puede identificar a través de la acreditación de un idioma o la formación integral de los estudiantes 
•        Evaluación del avance tecnológico en su campo vs el perfil de egreso del PE: Se evalúa la vigencia del perfil de egreso respecto a los avances tecnológicos relevantes para su área de estudio.
•        Evaluación del avance disciplinar de la profesión vs el perfil de egreso del PE: Se evalúa la vigencia del perfil de egreso respecto a los avances disciplinares relevantes para su área de estudio.
•        Evaluación de alumnos, docentes, empleadores, egresados y expertos profesionales, disciplinares y/o curriculares: Se evalúa cómo se están formando los rasgos del perfil de egreso y cómo se percibe la calidad del programa.
•        Estudios comparativos de competitividad de otros PE similares vs el perfil de egreso del PE: Se evalúa la posición del programa educativo en comparación con otros programas similares, identificando áreas de fortaleza y posibles mejoras en la formación de los rasgos del perfil de egreso. 
•        Evaluación de la trayectoría escolar y tutoría: Se evalúa el progreso y desarrollo académico de los estudiantes respecto a la formación de los rasgos del perfil de egreso, así mismo, se proporciona apoyo individualizado para asegurarlo.  
•        Evaluación por parte de otra instancia institucional: Se evalúa el logro de los objetivos institucionales respecto a los perfiles de egreso institucionales. En este caso particular se refiere a la CIEP o actualmente la CDA. 
•        Evaluación profesional (titulación): Se evalúa el logro del perfil de egreso, a través de cualquiera de las modalidades de evaluación profesional autorizadas por la UDG.  
•        Política de revisión de programas educativos: Se evalúa la pertinencia de los egresados y su desempeño. 
</t>
  </si>
  <si>
    <t>2. Los mecanismos para evaluar sistemáticamente la formación de los rasgos del perfil de egreso relacionados con los criterios del SEAES en el programa educativo identificados de forma global en todos los 131 PE en el caso de la "Vanguardía" son: 
Los que se utilizan en las etapas terminales del currículum:
•        xxx
Los que son internos pero independientes del currículum y que no forman parte de las unidades de organización de los aprendizajes dentro del currículum: 
•        Patente: Se evalua la formación de algún rasgo del perfil de egreso del estudiante para generar ideas novedosas y soluciones innovadoras a un problema real o aporte a un campo específico. 
•        Investigación: Se evalua la formación de algún rasgo del perfil de egreso del estudiante en el análisis de datos, asegurándose de que los métodos utilizados sean apropiados y que los resultados sean interpretados de manera coherente.
•        Publicación: Se evalua la formación de algún rasgo del perfil de egreso del estudiante en el aporte de nuevos conocimientos o ideas creativas en función de una problemática.
Estos mecanismos corresponden a aquellos que contribuyen a evaluar la formación de algún rasgo del perfil de egreso que abone a la generación de nuevas formas de actuar y abordar el conocimieto. aprendizajes colectivos, contribución al cierre de ls brechas digitales, a la formación de habilidades digitales, transformaciones e innovaciones en aspectos científicos y tecnológicos.</t>
  </si>
  <si>
    <t xml:space="preserve">3. Los mecanismos para evaluar sistemáticamente la formación de los rasgos del perfil de egreso relacionados con los criterios del SEAES en el programa educativo identificados de forma global en todos los 131 PE en el caso de la "Innovación social" son: 
Los que se utilizan en las etapas terminales del currículum:
•        xxx
Los que son internos pero independientes del currículum y que no forman parte de las unidades de organización de los aprendizajes dentro del currículum: 
•        La actualización del programa educativo, particularmente el perfil de egreso y elementos académicos para su logro.
Estos mecanismos corresponden a aquellos dirigidos a la evaluación de la formación de los rasgos del perfil de egreso, entre otros aspectos estratégicos del plan de estudios de un programa educativo. 
El señalamiento del año corresponde a la última actualización del PE lo que sería una respuesta afirmativa a que el programa cuenta con un mecanismo de evaluación dirigido a la resolución de un problema, es decir, que se evalua la pertinencia social de la formación de un profesional en x campo. 
Los programas que aún no se actualizan no responden a la Innovación social, pero se dejó el dato para evidenciar el tiempo, que en algunos casos corresponde a más de 10 años desde su creación, de algunos programas educativos que no se han revisado y actualizado. </t>
  </si>
  <si>
    <t>4. Es importante mencionar que, no se cuenta con elementos para determinar con cualés de estos mecanismos se evalua la formación de los rasgos del perfil de egreso, por ello, determinamos adherirl la gran mayoría al criterio transversal de "excelencia" debido a que estos mecanismos responden en gran medida al aseguramiento de la formación integral, al máximo logro del aprendizaje, a la formación con una visión científica, tecnológica, innovadora, humanista, a la solida formación en el campo profesional, al desarrollo de comptencias como la conciencia ética, solidaria, pensamiento crítico, capacidad innovadora, productiva y emprendedora, entre otros aspectos que abonan a la excelencia educativa en pro de la transformación social.</t>
  </si>
  <si>
    <t>Tabla 10b</t>
  </si>
  <si>
    <t>Ámbitos: 3. Programas de licenciatura y TSU; 4. Programas de investigación y posgrado
Indicador 11. Porcentaje de unidades de aprendizaje terminales dedicadas a consolidar los rasgos del perfil de egreso, relacionados con los criterios del SEAES</t>
  </si>
  <si>
    <t>Sugerencia: En la hoja "Rasgos y Ejemplos" se incluyen los rasgos formativos para la identificación de los rasgos del perfil de egreso por cada criterio del SEAES.  En caso de tener un desglose propio, cada institución puede seguirlos agregando a este archivo una hoja similar con sus propios ejemplos ilustrativos.</t>
  </si>
  <si>
    <t>Tabla 11a</t>
  </si>
  <si>
    <t>TOTAL DE UNIDADES EN ETAPAS TERMINALES</t>
  </si>
  <si>
    <t>SD</t>
  </si>
  <si>
    <t>Tabla 11b</t>
  </si>
  <si>
    <t>Ámbitos: 3. Programas de licenciatura y TSU; 4. Programas de investigación y posgrado
Indicador 12. Porcentaje de estudiantes que participan en proyectos de innovación pedagógica, educativa y disciplinar relacionados con los criterios del SEAES</t>
  </si>
  <si>
    <t>Sugerencia: En la hoja "Rasgos y Ejemplos" se incluyen ejemplos de tipos de proyectos de innovación pedagógica, educativa y disciplinar relacionados con criterios del SEAES que pueden servir como referencia. En caso de tener un desglose propio, cada institución puede seguirlos agregando a este archivo una hoja similar con sus propios ejemplos ilustrativos.</t>
  </si>
  <si>
    <t>Tabla 12a</t>
  </si>
  <si>
    <t>Tabla 12b</t>
  </si>
  <si>
    <t>Ámbito 4: Programas de investigación y posgrado 
Indicador 13. Porcentaje de proyectos de investigación que consideraron cada uno de los criterios del SEAES</t>
  </si>
  <si>
    <t>Sugerencia: En la hoja "Rasgos y Ejemplos" se incluyen ejemplos para relacionar el contenido de los proyectos de investigación con los criterios del SEAES, que pueden servir como referencia. En caso de tener un desglose propio, cada institución puede seguirlos agregando a este archivo una hoja similar con sus propios ejemplos ilustrativos.</t>
  </si>
  <si>
    <t>Tabla 13a</t>
  </si>
  <si>
    <t>Investigación</t>
  </si>
  <si>
    <t>TOTAL DE PROYECTOS DE INVESTIGACIÓN</t>
  </si>
  <si>
    <t>Tabla 13b</t>
  </si>
  <si>
    <t>Ámbito 4: Programas de investigación y posgrado 
Indicador 14. Porcentaje de productos de investigación relacionados con los criterios del SEAES</t>
  </si>
  <si>
    <t>Sugerencia: En la hoja "Rasgos y Ejemplos" se incluyen ejemplos para relacionar el contenido de los productos de investigación con los criterios del SEAES, que pueden servir como referencia. En caso de tener un desglose propio, cada institución puede seguirlos agregando a este archivo una hoja similar con sus propios ejemplos ilustrativos.</t>
  </si>
  <si>
    <t>Tabla 14a</t>
  </si>
  <si>
    <t>TOTAL DE PRODUCTOS DE INVESTIGACIÓN</t>
  </si>
  <si>
    <t>Productos de investigación</t>
  </si>
  <si>
    <t>Los datos reflejados en los criterios, representan solamente a aquellos productos con los que contabamos con dicha clasificación.
Libros, revistas, capítulos de libro, Tesis, Productos generados de proyectos de investigación.</t>
  </si>
  <si>
    <t>Tabla 14b</t>
  </si>
  <si>
    <t>Ámbito 4: Programas de investigación y posgrado 
Indicador 15. Composición porcentual de integrantes de la planta académica que participan en proyectos de investigación relacionados con los criterios del SEAES</t>
  </si>
  <si>
    <t>Tabla 15a</t>
  </si>
  <si>
    <t>Docentes, investigadores</t>
  </si>
  <si>
    <t>Tabla 15b</t>
  </si>
  <si>
    <t>Ámbito 4: Programas de investigación y posgrado 
Indicador 16. Porcentaje de estudiantes que participan en proyectos de investigación relacionados con los criterios del SEAES</t>
  </si>
  <si>
    <t>Tabla 16a</t>
  </si>
  <si>
    <t>N/D</t>
  </si>
  <si>
    <t>Tabla 16b</t>
  </si>
  <si>
    <t>Población escolar</t>
  </si>
  <si>
    <t>Ámbito 5: Institución/Plantel (docencia, investigación, vinculación y gestión) 
Indicador 17. Composición porcentual del personal directivo y administrativo en general, en función de los criterios de equidad social y de género, inclusión e interculturalidad</t>
  </si>
  <si>
    <t>Tabla 17a</t>
  </si>
  <si>
    <t>Personal de la institución</t>
  </si>
  <si>
    <t>TOTAL DEL PERSONAL</t>
  </si>
  <si>
    <t>Personal directivo</t>
  </si>
  <si>
    <t>Personal administrativo</t>
  </si>
  <si>
    <t>Tabla 17b</t>
  </si>
  <si>
    <t>Ámbito 5: Institución/Plantel (docencia, investigación, vinculación y gestión) 
Indicador 18. Número de iniciativas, servicios y acciones de acompañamiento a los y las estudiantes, de vinculación, de gestión cultural y de gestión en general que incorporan los criterios transversales del SEAES</t>
  </si>
  <si>
    <t>Sugerencia: En la hoja "Rasgos y Ejemplos" se incluyen los ejemplos de iniciativas, servicios y acciones de acompañamiento a los y las estudiantes que consideraron cada uno de los criterios del SEAES que pueden servir como referencia. En caso de tener un desglose propio, cada institución puede seguirlos agregando a este archivo una hoja similar con sus propios ejemplos ilustrativos.</t>
  </si>
  <si>
    <t>Tabla 18a</t>
  </si>
  <si>
    <t>Iniciativas institucionales</t>
  </si>
  <si>
    <t>TOTAL DE INICIATIVAS</t>
  </si>
  <si>
    <t>Acompañamiento estudiantil</t>
  </si>
  <si>
    <t>Vinculación con la comunidad</t>
  </si>
  <si>
    <t>Gestión cultural</t>
  </si>
  <si>
    <t>n.d.</t>
  </si>
  <si>
    <t>Gestión institucional</t>
  </si>
  <si>
    <t>Ámbito 5: Institución/Plantel (docencia, investigación, vinculación y gestión) 
Indicador 19. Número de acciones previstas en los planes y programas de desarrollo institucional que impulsan la incorporación de cada uno de los criterios transversales</t>
  </si>
  <si>
    <t>Sugerencia: En la hoja "Rasgos y Ejemplos" se incluyen los ejemplos de tipos de acciones previstas en los planes y programas de desarrollo institucional que impulsan la incorporación de cada uno de los criterios transversales que pueden servir como referencia. En caso de tener un desglose propio, cada institución puede seguirlos agregando a este archivo una hoja similar con sus propios ejemplos ilustrativos.</t>
  </si>
  <si>
    <t>Tabla 19a</t>
  </si>
  <si>
    <t>Planes y programas</t>
  </si>
  <si>
    <t>TOTAL DE ACCIONES</t>
  </si>
  <si>
    <r>
      <rPr>
        <sz val="12"/>
        <color rgb="FF3F3F3F"/>
        <rFont val="Montserrat"/>
      </rPr>
      <t xml:space="preserve">Planes y programas de desarrollo institucional
</t>
    </r>
    <r>
      <rPr>
        <sz val="12"/>
        <color rgb="FFFF0000"/>
        <rFont val="Montserrat"/>
      </rPr>
      <t>Estrategias PDI-UDG</t>
    </r>
  </si>
  <si>
    <t>Con base en el análisis cualitativo de las estretegias del PDI que nos compartió la CGPE</t>
  </si>
  <si>
    <t>Ámbito 5: Institución/Plantel (docencia, investigación, vinculación y gestión) 
Indicador 20. Número de acciones institucionales realizadas para atender y sensibilizar a la comunidad en los temas previstos por los criterios del SEAES</t>
  </si>
  <si>
    <t>Sugerencia: En la hoja "Rasgos y Ejemplos" se incluyen los ejemplos de acciones institucionales realizadas para atender y sensibilizar a la comunidad en los temas previstos por los criterios del SEAES que pueden servir como referencia. En caso de tener un desglose propio, cada institución puede seguirlos agregando a este archivo una hoja similar con sus propios ejemplos ilustrativos.</t>
  </si>
  <si>
    <t>Tabla 20a</t>
  </si>
  <si>
    <t>Acciones de atención y sensibilización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</si>
</sst>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yyyy"/>
    <numFmt numFmtId="165" formatCode="0.0%"/>
  </numFmts>
  <fonts count="42">
    <font>
      <sz val="11"/>
      <color theme="1"/>
      <name val="Calibri"/>
      <scheme val="minor"/>
    </font>
    <font>
      <b/>
      <sz val="14"/>
      <color rgb="FF3F3F3F"/>
      <name val="Montserrat"/>
    </font>
    <font>
      <sz val="12"/>
      <color theme="1"/>
      <name val="Montserrat"/>
    </font>
    <font>
      <sz val="12"/>
      <color rgb="FF3F3F3F"/>
      <name val="Montserrat"/>
    </font>
    <font>
      <b/>
      <sz val="12"/>
      <color theme="1"/>
      <name val="Montserrat"/>
    </font>
    <font>
      <sz val="11"/>
      <name val="Calibri"/>
    </font>
    <font>
      <sz val="12"/>
      <color rgb="FF000000"/>
      <name val="Montserrat"/>
    </font>
    <font>
      <b/>
      <u/>
      <sz val="12"/>
      <color rgb="FF4E1426"/>
      <name val="Montserrat"/>
    </font>
    <font>
      <b/>
      <u/>
      <sz val="12"/>
      <color rgb="FF4E1426"/>
      <name val="Montserrat"/>
    </font>
    <font>
      <b/>
      <u/>
      <sz val="12"/>
      <color rgb="FF4E1426"/>
      <name val="Montserrat"/>
    </font>
    <font>
      <b/>
      <sz val="11"/>
      <color theme="1"/>
      <name val="Montserrat"/>
    </font>
    <font>
      <sz val="11"/>
      <color theme="1"/>
      <name val="Montserrat"/>
    </font>
    <font>
      <sz val="12"/>
      <color theme="4"/>
      <name val="Montserrat"/>
    </font>
    <font>
      <sz val="11"/>
      <color rgb="FF000000"/>
      <name val="Montserrat"/>
    </font>
    <font>
      <sz val="11"/>
      <color rgb="FF3F3F3F"/>
      <name val="Montserrat"/>
    </font>
    <font>
      <b/>
      <sz val="12"/>
      <color rgb="FF3F3F3F"/>
      <name val="Montserrat"/>
    </font>
    <font>
      <sz val="11"/>
      <color rgb="FF0000FF"/>
      <name val="Montserrat"/>
    </font>
    <font>
      <i/>
      <sz val="11"/>
      <color rgb="FF0000FF"/>
      <name val="Montserrat"/>
    </font>
    <font>
      <u/>
      <sz val="11"/>
      <color rgb="FF0000FF"/>
      <name val="Montserrat"/>
    </font>
    <font>
      <sz val="11"/>
      <color theme="4"/>
      <name val="Montserrat"/>
    </font>
    <font>
      <sz val="12"/>
      <color rgb="FFFF0000"/>
      <name val="Montserrat"/>
    </font>
    <font>
      <b/>
      <u/>
      <sz val="12"/>
      <color rgb="FF8A6B41"/>
      <name val="Montserrat"/>
    </font>
    <font>
      <b/>
      <sz val="12"/>
      <color rgb="FF000000"/>
      <name val="Montserrat"/>
    </font>
    <font>
      <b/>
      <u/>
      <sz val="12"/>
      <color theme="10"/>
      <name val="Montserrat"/>
    </font>
    <font>
      <b/>
      <u/>
      <sz val="12"/>
      <color theme="10"/>
      <name val="Montserrat"/>
    </font>
    <font>
      <sz val="12"/>
      <color rgb="FF3F3F3F"/>
      <name val="&quot;Montserrat Regular&quot;"/>
    </font>
    <font>
      <b/>
      <u/>
      <sz val="12"/>
      <color theme="10"/>
      <name val="Montserrat"/>
    </font>
    <font>
      <b/>
      <sz val="14"/>
      <color theme="1"/>
      <name val="Montserrat"/>
    </font>
    <font>
      <sz val="9"/>
      <color rgb="FF3F3F3F"/>
      <name val="Montserrat"/>
    </font>
    <font>
      <sz val="12"/>
      <color rgb="FF00B050"/>
      <name val="Montserrat"/>
    </font>
    <font>
      <sz val="12"/>
      <color rgb="FFD04A73"/>
      <name val="Montserrat"/>
    </font>
    <font>
      <sz val="12"/>
      <color rgb="FFC00000"/>
      <name val="Montserrat"/>
    </font>
    <font>
      <b/>
      <sz val="8"/>
      <color rgb="FF3F3F3F"/>
      <name val="Montserrat Regular"/>
    </font>
    <font>
      <b/>
      <sz val="12"/>
      <color rgb="FF000000"/>
      <name val="Montserrat Regular"/>
    </font>
    <font>
      <sz val="12"/>
      <color rgb="FF000000"/>
      <name val="Montserrat Regular"/>
    </font>
    <font>
      <b/>
      <sz val="14"/>
      <color theme="1"/>
      <name val="Montserrat Regular"/>
    </font>
    <font>
      <b/>
      <sz val="11"/>
      <color theme="1"/>
      <name val="Montserrat Regular"/>
    </font>
    <font>
      <b/>
      <sz val="9"/>
      <color rgb="FFFF0000"/>
      <name val="Montserrat Regular"/>
    </font>
    <font>
      <b/>
      <sz val="12"/>
      <color rgb="FFFF0000"/>
      <name val="Montserrat Regular"/>
    </font>
    <font>
      <sz val="12"/>
      <color rgb="FFFF0000"/>
      <name val="Montserrat Regular"/>
    </font>
    <font>
      <b/>
      <sz val="12"/>
      <color rgb="FFFF0000"/>
      <name val="Arial"/>
    </font>
    <font>
      <sz val="12"/>
      <color rgb="FFFF0000"/>
      <name val="Arial"/>
    </font>
  </fonts>
  <fills count="9">
    <fill>
      <patternFill patternType="none"/>
    </fill>
    <fill>
      <patternFill patternType="gray125"/>
    </fill>
    <fill>
      <patternFill patternType="solid">
        <fgColor rgb="FFE0D1BE"/>
        <bgColor rgb="FFE0D1BE"/>
      </patternFill>
    </fill>
    <fill>
      <patternFill patternType="solid">
        <fgColor theme="0"/>
        <bgColor theme="0"/>
      </patternFill>
    </fill>
    <fill>
      <patternFill patternType="solid">
        <fgColor rgb="FFFFFFFF"/>
        <bgColor rgb="FFFFFFFF"/>
      </patternFill>
    </fill>
    <fill>
      <patternFill patternType="solid">
        <fgColor rgb="FFF7F7F7"/>
        <bgColor rgb="FFF7F7F7"/>
      </patternFill>
    </fill>
    <fill>
      <patternFill patternType="solid">
        <fgColor rgb="FFE5E0DA"/>
        <bgColor rgb="FFE5E0DA"/>
      </patternFill>
    </fill>
    <fill>
      <patternFill patternType="solid">
        <fgColor rgb="FFFAF9F8"/>
        <bgColor rgb="FFFAF9F8"/>
      </patternFill>
    </fill>
    <fill>
      <patternFill patternType="solid">
        <fgColor rgb="FFE4DFDA"/>
        <bgColor rgb="FFE4DFDA"/>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medium">
        <color rgb="FF000000"/>
      </left>
      <right/>
      <top/>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right/>
      <top style="medium">
        <color rgb="FF000000"/>
      </top>
      <bottom style="thin">
        <color rgb="FF000000"/>
      </bottom>
      <diagonal/>
    </border>
    <border>
      <left/>
      <right/>
      <top/>
      <bottom/>
      <diagonal/>
    </border>
  </borders>
  <cellStyleXfs count="1">
    <xf numFmtId="0" fontId="0" fillId="0" borderId="0"/>
  </cellStyleXfs>
  <cellXfs count="297">
    <xf numFmtId="0" fontId="0" fillId="0" borderId="0" xfId="0" applyFont="1" applyAlignment="1"/>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2" fillId="0" borderId="0" xfId="0" applyFont="1" applyAlignment="1">
      <alignment horizontal="left" vertical="center"/>
    </xf>
    <xf numFmtId="164" fontId="3" fillId="3" borderId="2" xfId="0" applyNumberFormat="1" applyFont="1" applyFill="1" applyBorder="1" applyAlignment="1">
      <alignment horizontal="left" vertical="center"/>
    </xf>
    <xf numFmtId="0" fontId="3" fillId="3" borderId="1" xfId="0" applyFont="1" applyFill="1" applyBorder="1" applyAlignment="1">
      <alignment horizontal="left" vertical="center" wrapText="1"/>
    </xf>
    <xf numFmtId="164" fontId="3" fillId="3" borderId="3" xfId="0" applyNumberFormat="1" applyFont="1" applyFill="1" applyBorder="1" applyAlignment="1">
      <alignment horizontal="left" vertical="center"/>
    </xf>
    <xf numFmtId="0" fontId="3" fillId="3" borderId="3" xfId="0" applyFont="1" applyFill="1" applyBorder="1" applyAlignment="1">
      <alignment horizontal="left" vertical="center"/>
    </xf>
    <xf numFmtId="0" fontId="3" fillId="3" borderId="4" xfId="0" applyFont="1" applyFill="1" applyBorder="1" applyAlignment="1">
      <alignment horizontal="left" vertical="center"/>
    </xf>
    <xf numFmtId="16" fontId="3" fillId="3" borderId="5" xfId="0" applyNumberFormat="1" applyFont="1" applyFill="1" applyBorder="1" applyAlignment="1">
      <alignment horizontal="left" vertical="center"/>
    </xf>
    <xf numFmtId="0" fontId="3" fillId="3" borderId="5" xfId="0" applyFont="1" applyFill="1" applyBorder="1" applyAlignment="1">
      <alignment horizontal="left" vertical="center"/>
    </xf>
    <xf numFmtId="0" fontId="3" fillId="3" borderId="2" xfId="0" applyFont="1" applyFill="1" applyBorder="1" applyAlignment="1">
      <alignment horizontal="left" vertical="center"/>
    </xf>
    <xf numFmtId="164" fontId="3" fillId="3" borderId="4" xfId="0" applyNumberFormat="1" applyFont="1" applyFill="1" applyBorder="1" applyAlignment="1">
      <alignment horizontal="left" vertical="center"/>
    </xf>
    <xf numFmtId="164" fontId="3" fillId="3" borderId="5" xfId="0" applyNumberFormat="1" applyFont="1" applyFill="1" applyBorder="1" applyAlignment="1">
      <alignment horizontal="left" vertical="center"/>
    </xf>
    <xf numFmtId="0" fontId="2" fillId="0" borderId="0" xfId="0" applyFont="1" applyAlignment="1">
      <alignment horizontal="left"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2" fillId="0" borderId="12" xfId="0" applyFont="1" applyBorder="1" applyAlignment="1">
      <alignment horizontal="left" vertical="center" wrapText="1"/>
    </xf>
    <xf numFmtId="0" fontId="6" fillId="0" borderId="13" xfId="0" applyFont="1" applyBorder="1" applyAlignment="1">
      <alignment horizontal="left" vertical="center" wrapText="1"/>
    </xf>
    <xf numFmtId="0" fontId="7" fillId="0" borderId="13" xfId="0" applyFont="1" applyBorder="1" applyAlignment="1">
      <alignment horizontal="left" vertical="center"/>
    </xf>
    <xf numFmtId="0" fontId="2" fillId="0" borderId="13" xfId="0" applyFont="1" applyBorder="1" applyAlignment="1">
      <alignment horizontal="left" vertical="center" wrapText="1"/>
    </xf>
    <xf numFmtId="0" fontId="2" fillId="0" borderId="15" xfId="0" applyFont="1" applyBorder="1" applyAlignment="1">
      <alignment horizontal="left" vertical="center" wrapText="1"/>
    </xf>
    <xf numFmtId="0" fontId="6" fillId="0" borderId="1" xfId="0" applyFont="1" applyBorder="1" applyAlignment="1">
      <alignment horizontal="left" vertical="center" wrapText="1"/>
    </xf>
    <xf numFmtId="0" fontId="8" fillId="0" borderId="1" xfId="0" applyFont="1" applyBorder="1" applyAlignment="1">
      <alignment horizontal="left" vertical="center"/>
    </xf>
    <xf numFmtId="0" fontId="2" fillId="0" borderId="1" xfId="0" applyFont="1" applyBorder="1" applyAlignment="1">
      <alignment horizontal="left" vertical="center" wrapText="1"/>
    </xf>
    <xf numFmtId="0" fontId="2" fillId="0" borderId="9" xfId="0" applyFont="1" applyBorder="1" applyAlignment="1">
      <alignment horizontal="left" vertical="center" wrapText="1"/>
    </xf>
    <xf numFmtId="0" fontId="6" fillId="0" borderId="10" xfId="0" applyFont="1" applyBorder="1" applyAlignment="1">
      <alignment horizontal="left" vertical="center" wrapText="1"/>
    </xf>
    <xf numFmtId="0" fontId="9" fillId="0" borderId="10" xfId="0" applyFont="1" applyBorder="1" applyAlignment="1">
      <alignment horizontal="left" vertical="center"/>
    </xf>
    <xf numFmtId="0" fontId="2" fillId="0" borderId="10" xfId="0" applyFont="1" applyBorder="1" applyAlignment="1">
      <alignment horizontal="left" vertical="center" wrapText="1"/>
    </xf>
    <xf numFmtId="0" fontId="11" fillId="0" borderId="0" xfId="0" applyFont="1"/>
    <xf numFmtId="0" fontId="2" fillId="0" borderId="0" xfId="0" applyFont="1"/>
    <xf numFmtId="0" fontId="4" fillId="2" borderId="24"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2" fillId="0" borderId="0" xfId="0" applyFont="1" applyAlignment="1">
      <alignment horizontal="center" vertical="center"/>
    </xf>
    <xf numFmtId="0" fontId="11" fillId="0" borderId="26" xfId="0" applyFont="1" applyBorder="1" applyAlignment="1">
      <alignment horizontal="left" vertical="top" wrapText="1"/>
    </xf>
    <xf numFmtId="0" fontId="13" fillId="0" borderId="27" xfId="0" applyFont="1" applyBorder="1" applyAlignment="1">
      <alignment horizontal="left" vertical="top" wrapText="1"/>
    </xf>
    <xf numFmtId="0" fontId="11" fillId="0" borderId="1" xfId="0" applyFont="1" applyBorder="1" applyAlignment="1">
      <alignment horizontal="left" vertical="top" wrapText="1"/>
    </xf>
    <xf numFmtId="0" fontId="11" fillId="0" borderId="25" xfId="0" applyFont="1" applyBorder="1" applyAlignment="1">
      <alignment horizontal="left" vertical="top" wrapText="1"/>
    </xf>
    <xf numFmtId="0" fontId="11" fillId="0" borderId="28" xfId="0" applyFont="1" applyBorder="1" applyAlignment="1">
      <alignment horizontal="left" vertical="top" wrapText="1"/>
    </xf>
    <xf numFmtId="0" fontId="11" fillId="0" borderId="27" xfId="0" applyFont="1" applyBorder="1" applyAlignment="1">
      <alignment horizontal="left" vertical="top" wrapText="1"/>
    </xf>
    <xf numFmtId="0" fontId="11" fillId="0" borderId="29" xfId="0" applyFont="1" applyBorder="1" applyAlignment="1">
      <alignment horizontal="left" vertical="top" wrapText="1"/>
    </xf>
    <xf numFmtId="0" fontId="11" fillId="0" borderId="30" xfId="0" applyFont="1" applyBorder="1" applyAlignment="1">
      <alignment horizontal="left" vertical="top"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4" fillId="2" borderId="15" xfId="0" applyFont="1" applyFill="1" applyBorder="1" applyAlignment="1">
      <alignment horizontal="center" vertical="center" wrapText="1"/>
    </xf>
    <xf numFmtId="0" fontId="11" fillId="0" borderId="31" xfId="0" applyFont="1" applyBorder="1" applyAlignment="1">
      <alignment horizontal="left" vertical="top" wrapText="1"/>
    </xf>
    <xf numFmtId="0" fontId="11" fillId="0" borderId="32" xfId="0" applyFont="1" applyBorder="1" applyAlignment="1">
      <alignment horizontal="left" vertical="top" wrapText="1"/>
    </xf>
    <xf numFmtId="0" fontId="11" fillId="0" borderId="33" xfId="0" applyFont="1" applyBorder="1" applyAlignment="1">
      <alignment horizontal="left" vertical="top" wrapText="1"/>
    </xf>
    <xf numFmtId="0" fontId="11" fillId="0" borderId="23" xfId="0" applyFont="1" applyBorder="1" applyAlignment="1">
      <alignment horizontal="left" vertical="top" wrapText="1"/>
    </xf>
    <xf numFmtId="0" fontId="14" fillId="0" borderId="27" xfId="0" applyFont="1" applyBorder="1" applyAlignment="1">
      <alignment horizontal="left" vertical="top" wrapText="1"/>
    </xf>
    <xf numFmtId="0" fontId="11" fillId="0" borderId="34" xfId="0" applyFont="1" applyBorder="1" applyAlignment="1">
      <alignment horizontal="left" vertical="top" wrapText="1"/>
    </xf>
    <xf numFmtId="0" fontId="11" fillId="0" borderId="35" xfId="0" applyFont="1" applyBorder="1" applyAlignment="1">
      <alignment horizontal="left" vertical="top" wrapText="1"/>
    </xf>
    <xf numFmtId="0" fontId="4" fillId="2" borderId="36" xfId="0" applyFont="1" applyFill="1" applyBorder="1" applyAlignment="1">
      <alignment horizontal="center" vertical="center" wrapText="1"/>
    </xf>
    <xf numFmtId="0" fontId="11" fillId="0" borderId="31" xfId="0" applyFont="1" applyBorder="1"/>
    <xf numFmtId="0" fontId="11" fillId="0" borderId="34" xfId="0" applyFont="1" applyBorder="1"/>
    <xf numFmtId="0" fontId="4" fillId="2" borderId="37" xfId="0" applyFont="1" applyFill="1" applyBorder="1" applyAlignment="1">
      <alignment horizontal="center" vertical="center" wrapText="1"/>
    </xf>
    <xf numFmtId="0" fontId="11" fillId="0" borderId="15" xfId="0" applyFont="1" applyBorder="1" applyAlignment="1">
      <alignment horizontal="left" vertical="top" wrapText="1"/>
    </xf>
    <xf numFmtId="0" fontId="11" fillId="0" borderId="38" xfId="0" applyFont="1" applyBorder="1" applyAlignment="1">
      <alignment horizontal="left" vertical="top" wrapText="1"/>
    </xf>
    <xf numFmtId="0" fontId="11" fillId="0" borderId="39" xfId="0" applyFont="1" applyBorder="1" applyAlignment="1">
      <alignment horizontal="left" vertical="top" wrapText="1"/>
    </xf>
    <xf numFmtId="0" fontId="11" fillId="0" borderId="40" xfId="0" applyFont="1" applyBorder="1" applyAlignment="1">
      <alignment horizontal="left" vertical="top" wrapText="1"/>
    </xf>
    <xf numFmtId="0" fontId="11" fillId="0" borderId="16" xfId="0" applyFont="1" applyBorder="1" applyAlignment="1">
      <alignment horizontal="left" vertical="top" wrapText="1"/>
    </xf>
    <xf numFmtId="0" fontId="11" fillId="0" borderId="41" xfId="0" applyFont="1" applyBorder="1" applyAlignment="1">
      <alignment horizontal="left" vertical="top" wrapText="1"/>
    </xf>
    <xf numFmtId="0" fontId="11" fillId="0" borderId="0" xfId="0" applyFont="1" applyAlignment="1">
      <alignment horizontal="left" vertical="top" wrapText="1"/>
    </xf>
    <xf numFmtId="0" fontId="11" fillId="0" borderId="42" xfId="0" applyFont="1" applyBorder="1" applyAlignment="1">
      <alignment horizontal="left" vertical="top" wrapText="1"/>
    </xf>
    <xf numFmtId="0" fontId="11" fillId="0" borderId="43" xfId="0" applyFont="1" applyBorder="1" applyAlignment="1">
      <alignment horizontal="left" vertical="top" wrapText="1"/>
    </xf>
    <xf numFmtId="0" fontId="15" fillId="2" borderId="25" xfId="0" applyFont="1" applyFill="1" applyBorder="1" applyAlignment="1">
      <alignment horizontal="center" vertical="center" wrapText="1"/>
    </xf>
    <xf numFmtId="0" fontId="11" fillId="0" borderId="1" xfId="0" applyFont="1" applyBorder="1" applyAlignment="1">
      <alignment horizontal="left" vertical="center" wrapText="1"/>
    </xf>
    <xf numFmtId="0" fontId="16" fillId="0" borderId="1" xfId="0" applyFont="1" applyBorder="1" applyAlignment="1">
      <alignment horizontal="left" vertical="top" wrapText="1"/>
    </xf>
    <xf numFmtId="0" fontId="16" fillId="4" borderId="1" xfId="0" applyFont="1" applyFill="1" applyBorder="1" applyAlignment="1">
      <alignment horizontal="left" vertical="top" wrapText="1"/>
    </xf>
    <xf numFmtId="0" fontId="17" fillId="0" borderId="1" xfId="0" applyFont="1" applyBorder="1" applyAlignment="1">
      <alignment horizontal="left" vertical="top" wrapText="1"/>
    </xf>
    <xf numFmtId="0" fontId="18" fillId="0" borderId="1" xfId="0" applyFont="1" applyBorder="1" applyAlignment="1">
      <alignment horizontal="left" vertical="top" wrapText="1"/>
    </xf>
    <xf numFmtId="0" fontId="16" fillId="0" borderId="0" xfId="0" applyFont="1" applyAlignment="1">
      <alignment wrapText="1"/>
    </xf>
    <xf numFmtId="0" fontId="16" fillId="0" borderId="1" xfId="0" applyFont="1" applyBorder="1" applyAlignment="1">
      <alignment wrapText="1"/>
    </xf>
    <xf numFmtId="0" fontId="16" fillId="0" borderId="1" xfId="0" applyFont="1" applyBorder="1" applyAlignment="1">
      <alignment vertical="top" wrapText="1"/>
    </xf>
    <xf numFmtId="0" fontId="11" fillId="0" borderId="1" xfId="0" applyFont="1" applyBorder="1"/>
    <xf numFmtId="0" fontId="16" fillId="5" borderId="0" xfId="0" applyFont="1" applyFill="1" applyAlignment="1">
      <alignment wrapText="1"/>
    </xf>
    <xf numFmtId="0" fontId="10" fillId="2" borderId="15"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6" fillId="4" borderId="1" xfId="0" applyFont="1" applyFill="1" applyBorder="1" applyAlignment="1">
      <alignment vertical="top" wrapText="1"/>
    </xf>
    <xf numFmtId="0" fontId="16" fillId="5" borderId="1" xfId="0" applyFont="1" applyFill="1" applyBorder="1" applyAlignment="1">
      <alignment vertical="top" wrapText="1"/>
    </xf>
    <xf numFmtId="0" fontId="11" fillId="0" borderId="1" xfId="0" applyFont="1" applyBorder="1" applyAlignment="1">
      <alignment vertical="top"/>
    </xf>
    <xf numFmtId="0" fontId="4" fillId="2" borderId="0" xfId="0" applyFont="1" applyFill="1" applyAlignment="1">
      <alignment horizontal="center" vertical="center" wrapText="1"/>
    </xf>
    <xf numFmtId="0" fontId="4" fillId="0" borderId="0" xfId="0" applyFont="1" applyAlignment="1">
      <alignment horizontal="center" vertical="center" wrapText="1"/>
    </xf>
    <xf numFmtId="0" fontId="4"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2" fillId="0" borderId="0" xfId="0" applyFont="1" applyAlignment="1">
      <alignment horizontal="center" vertical="center" wrapText="1"/>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2" fillId="0" borderId="27" xfId="0" applyFont="1" applyBorder="1" applyAlignment="1">
      <alignment horizontal="center" vertical="center"/>
    </xf>
    <xf numFmtId="0" fontId="2" fillId="0" borderId="1" xfId="0" applyFont="1" applyBorder="1" applyAlignment="1">
      <alignment horizontal="center" wrapText="1"/>
    </xf>
    <xf numFmtId="0" fontId="2" fillId="0" borderId="27" xfId="0" applyFont="1" applyBorder="1" applyAlignment="1">
      <alignment horizontal="center" wrapText="1"/>
    </xf>
    <xf numFmtId="0" fontId="2" fillId="0" borderId="27" xfId="0" applyFont="1" applyBorder="1" applyAlignment="1">
      <alignment horizontal="center" wrapText="1"/>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2" fillId="0" borderId="38" xfId="0" applyFont="1" applyBorder="1" applyAlignment="1">
      <alignment horizontal="center" vertical="center"/>
    </xf>
    <xf numFmtId="0" fontId="4" fillId="0" borderId="0" xfId="0" applyFont="1" applyAlignment="1">
      <alignment vertical="center"/>
    </xf>
    <xf numFmtId="0" fontId="4" fillId="6" borderId="5"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2" fillId="0" borderId="27" xfId="0" applyFont="1" applyBorder="1" applyAlignment="1">
      <alignment horizontal="center" vertical="center" wrapText="1"/>
    </xf>
    <xf numFmtId="9" fontId="2" fillId="0" borderId="1" xfId="0" applyNumberFormat="1" applyFont="1" applyBorder="1" applyAlignment="1">
      <alignment horizontal="center" vertical="center"/>
    </xf>
    <xf numFmtId="9" fontId="2" fillId="0" borderId="44" xfId="0" applyNumberFormat="1" applyFont="1" applyBorder="1" applyAlignment="1">
      <alignment horizontal="center" vertical="center"/>
    </xf>
    <xf numFmtId="9" fontId="2" fillId="0" borderId="48" xfId="0" applyNumberFormat="1" applyFont="1" applyBorder="1" applyAlignment="1">
      <alignment horizontal="center" vertical="center"/>
    </xf>
    <xf numFmtId="0" fontId="3" fillId="0" borderId="1" xfId="0" applyFont="1" applyBorder="1" applyAlignment="1">
      <alignment horizontal="center" vertical="center"/>
    </xf>
    <xf numFmtId="0" fontId="15" fillId="6" borderId="15"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2" fillId="0" borderId="48" xfId="0" applyFont="1" applyBorder="1" applyAlignment="1">
      <alignment horizontal="center" vertical="center" wrapText="1"/>
    </xf>
    <xf numFmtId="0" fontId="3" fillId="0" borderId="55" xfId="0" applyFont="1" applyBorder="1" applyAlignment="1">
      <alignment horizontal="center" vertical="center"/>
    </xf>
    <xf numFmtId="0" fontId="3" fillId="0" borderId="15" xfId="0" applyFont="1" applyBorder="1" applyAlignment="1">
      <alignment horizontal="center" vertical="center"/>
    </xf>
    <xf numFmtId="0" fontId="3" fillId="0" borderId="25" xfId="0" applyFont="1" applyBorder="1" applyAlignment="1">
      <alignment horizontal="center" vertical="center"/>
    </xf>
    <xf numFmtId="0" fontId="3" fillId="0" borderId="44" xfId="0" applyFont="1" applyBorder="1" applyAlignment="1">
      <alignment horizontal="center" vertical="center" wrapText="1"/>
    </xf>
    <xf numFmtId="0" fontId="3" fillId="0" borderId="26" xfId="0" applyFont="1" applyBorder="1" applyAlignment="1">
      <alignment horizontal="center" vertical="center"/>
    </xf>
    <xf numFmtId="0" fontId="3" fillId="0" borderId="38" xfId="0" applyFont="1" applyBorder="1" applyAlignment="1">
      <alignment horizontal="center" vertical="center"/>
    </xf>
    <xf numFmtId="0" fontId="3" fillId="0" borderId="42" xfId="0" applyFont="1" applyBorder="1" applyAlignment="1">
      <alignment horizontal="center" vertical="center"/>
    </xf>
    <xf numFmtId="0" fontId="2" fillId="0" borderId="44" xfId="0" applyFont="1" applyBorder="1" applyAlignment="1">
      <alignment horizontal="center" vertical="center"/>
    </xf>
    <xf numFmtId="0" fontId="2" fillId="0" borderId="15" xfId="0" applyFont="1" applyBorder="1" applyAlignment="1">
      <alignment horizontal="center" vertical="center"/>
    </xf>
    <xf numFmtId="0" fontId="2" fillId="0" borderId="26" xfId="0" applyFont="1" applyBorder="1" applyAlignment="1">
      <alignment horizontal="center" vertical="center"/>
    </xf>
    <xf numFmtId="0" fontId="2" fillId="0" borderId="9" xfId="0" applyFont="1" applyBorder="1" applyAlignment="1">
      <alignment horizontal="center" vertical="center"/>
    </xf>
    <xf numFmtId="165" fontId="2" fillId="0" borderId="44" xfId="0" applyNumberFormat="1" applyFont="1" applyBorder="1" applyAlignment="1">
      <alignment horizontal="center" vertical="center"/>
    </xf>
    <xf numFmtId="165" fontId="2" fillId="0" borderId="15" xfId="0" applyNumberFormat="1" applyFont="1" applyBorder="1" applyAlignment="1">
      <alignment horizontal="center" vertical="center"/>
    </xf>
    <xf numFmtId="165" fontId="2" fillId="0" borderId="1" xfId="0" applyNumberFormat="1" applyFont="1" applyBorder="1" applyAlignment="1">
      <alignment horizontal="center" vertical="center"/>
    </xf>
    <xf numFmtId="165" fontId="2" fillId="0" borderId="25" xfId="0" applyNumberFormat="1" applyFont="1" applyBorder="1" applyAlignment="1">
      <alignment horizontal="center" vertical="center"/>
    </xf>
    <xf numFmtId="165" fontId="2" fillId="0" borderId="9" xfId="0" applyNumberFormat="1" applyFont="1" applyBorder="1" applyAlignment="1">
      <alignment horizontal="center" vertical="center"/>
    </xf>
    <xf numFmtId="165" fontId="2" fillId="0" borderId="10" xfId="0" applyNumberFormat="1" applyFont="1" applyBorder="1" applyAlignment="1">
      <alignment horizontal="center" vertical="center"/>
    </xf>
    <xf numFmtId="165" fontId="2" fillId="0" borderId="11" xfId="0" applyNumberFormat="1" applyFont="1" applyBorder="1" applyAlignment="1">
      <alignment horizontal="center" vertical="center"/>
    </xf>
    <xf numFmtId="0" fontId="4" fillId="6" borderId="56" xfId="0" applyFont="1" applyFill="1" applyBorder="1" applyAlignment="1">
      <alignment horizontal="center" vertical="center" wrapText="1"/>
    </xf>
    <xf numFmtId="0" fontId="2" fillId="0" borderId="55" xfId="0" applyFont="1" applyBorder="1" applyAlignment="1">
      <alignment horizontal="center" vertical="center"/>
    </xf>
    <xf numFmtId="0" fontId="3" fillId="0" borderId="48" xfId="0" applyFont="1" applyBorder="1" applyAlignment="1">
      <alignment horizontal="center" vertical="center" wrapText="1"/>
    </xf>
    <xf numFmtId="0" fontId="25" fillId="0" borderId="1" xfId="0" applyFont="1" applyBorder="1" applyAlignment="1">
      <alignment horizontal="center"/>
    </xf>
    <xf numFmtId="0" fontId="25" fillId="0" borderId="27" xfId="0" applyFont="1" applyBorder="1" applyAlignment="1">
      <alignment horizontal="center"/>
    </xf>
    <xf numFmtId="0" fontId="25" fillId="0" borderId="48" xfId="0" applyFont="1" applyBorder="1" applyAlignment="1">
      <alignment horizontal="center"/>
    </xf>
    <xf numFmtId="0" fontId="25" fillId="0" borderId="32" xfId="0" applyFont="1" applyBorder="1" applyAlignment="1">
      <alignment horizontal="center"/>
    </xf>
    <xf numFmtId="0" fontId="4" fillId="6" borderId="59"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15" fillId="8" borderId="52" xfId="0" applyFont="1" applyFill="1" applyBorder="1" applyAlignment="1">
      <alignment horizontal="center" vertical="center" wrapText="1"/>
    </xf>
    <xf numFmtId="0" fontId="3" fillId="0" borderId="48" xfId="0" applyFont="1" applyBorder="1" applyAlignment="1">
      <alignment horizontal="center" vertical="center"/>
    </xf>
    <xf numFmtId="0" fontId="3" fillId="0" borderId="48" xfId="0" applyFont="1" applyBorder="1" applyAlignment="1">
      <alignment horizontal="center" vertical="center"/>
    </xf>
    <xf numFmtId="0" fontId="3" fillId="0" borderId="55"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32" xfId="0" applyFont="1" applyBorder="1" applyAlignment="1">
      <alignment horizontal="center" vertical="center" wrapText="1"/>
    </xf>
    <xf numFmtId="0" fontId="26" fillId="7" borderId="63" xfId="0" applyFont="1" applyFill="1" applyBorder="1" applyAlignment="1">
      <alignment horizontal="center" vertical="center"/>
    </xf>
    <xf numFmtId="0" fontId="27" fillId="6" borderId="1" xfId="0" applyFont="1" applyFill="1" applyBorder="1" applyAlignment="1">
      <alignment horizontal="center" vertical="center" wrapText="1"/>
    </xf>
    <xf numFmtId="0" fontId="14" fillId="0" borderId="0" xfId="0" applyFont="1" applyAlignment="1">
      <alignment horizontal="center" vertical="center" wrapText="1"/>
    </xf>
    <xf numFmtId="9" fontId="2" fillId="0" borderId="1" xfId="0" applyNumberFormat="1" applyFont="1" applyBorder="1" applyAlignment="1">
      <alignment horizontal="center" vertical="center" wrapText="1"/>
    </xf>
    <xf numFmtId="0" fontId="3" fillId="0" borderId="48" xfId="0" applyFont="1" applyBorder="1" applyAlignment="1">
      <alignment horizontal="center" vertical="center" wrapText="1"/>
    </xf>
    <xf numFmtId="0" fontId="28" fillId="0" borderId="1" xfId="0" applyFont="1" applyBorder="1" applyAlignment="1">
      <alignment horizontal="center" vertical="center" wrapText="1"/>
    </xf>
    <xf numFmtId="0" fontId="15" fillId="6" borderId="52" xfId="0" applyFont="1" applyFill="1" applyBorder="1" applyAlignment="1">
      <alignment horizontal="center" vertical="center" wrapText="1"/>
    </xf>
    <xf numFmtId="0" fontId="15" fillId="6" borderId="64" xfId="0" applyFont="1" applyFill="1" applyBorder="1" applyAlignment="1">
      <alignment horizontal="center" vertical="center" wrapText="1"/>
    </xf>
    <xf numFmtId="0" fontId="3" fillId="0" borderId="44" xfId="0" applyFont="1" applyBorder="1" applyAlignment="1">
      <alignment horizontal="center" vertical="center"/>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0" fontId="2" fillId="0" borderId="1" xfId="0" applyFont="1" applyBorder="1" applyAlignment="1">
      <alignment horizontal="left"/>
    </xf>
    <xf numFmtId="0" fontId="3" fillId="0" borderId="65" xfId="0" applyFont="1" applyBorder="1" applyAlignment="1">
      <alignment horizontal="center" vertical="center" wrapText="1"/>
    </xf>
    <xf numFmtId="0" fontId="2" fillId="0" borderId="48" xfId="0" applyFont="1" applyBorder="1" applyAlignment="1">
      <alignment horizontal="left"/>
    </xf>
    <xf numFmtId="0" fontId="2" fillId="0" borderId="32" xfId="0" applyFont="1" applyBorder="1" applyAlignment="1">
      <alignment horizontal="center" vertical="center"/>
    </xf>
    <xf numFmtId="0" fontId="15" fillId="8" borderId="15" xfId="0" applyFont="1" applyFill="1" applyBorder="1" applyAlignment="1">
      <alignment horizontal="center" vertical="center" wrapText="1"/>
    </xf>
    <xf numFmtId="0" fontId="15" fillId="8" borderId="64" xfId="0" applyFont="1" applyFill="1" applyBorder="1" applyAlignment="1">
      <alignment horizontal="center" vertical="center" wrapText="1"/>
    </xf>
    <xf numFmtId="9" fontId="2" fillId="0" borderId="15" xfId="0" applyNumberFormat="1" applyFont="1" applyBorder="1" applyAlignment="1">
      <alignment horizontal="center" vertical="center"/>
    </xf>
    <xf numFmtId="9" fontId="2" fillId="0" borderId="25" xfId="0" applyNumberFormat="1" applyFont="1" applyBorder="1" applyAlignment="1">
      <alignment horizontal="center" vertical="center"/>
    </xf>
    <xf numFmtId="0" fontId="2" fillId="0" borderId="48" xfId="0" applyFont="1" applyBorder="1" applyAlignment="1">
      <alignment horizontal="center" vertical="center"/>
    </xf>
    <xf numFmtId="9" fontId="2" fillId="0" borderId="9" xfId="0" applyNumberFormat="1" applyFont="1" applyBorder="1" applyAlignment="1">
      <alignment horizontal="center" vertical="center"/>
    </xf>
    <xf numFmtId="9" fontId="2" fillId="0" borderId="10" xfId="0" applyNumberFormat="1" applyFont="1" applyBorder="1" applyAlignment="1">
      <alignment horizontal="center" vertical="center"/>
    </xf>
    <xf numFmtId="9" fontId="2" fillId="0" borderId="11" xfId="0" applyNumberFormat="1" applyFont="1" applyBorder="1" applyAlignment="1">
      <alignment horizontal="center" vertical="center"/>
    </xf>
    <xf numFmtId="0" fontId="4" fillId="0" borderId="0" xfId="0" applyFont="1" applyAlignment="1">
      <alignment vertical="center" wrapText="1"/>
    </xf>
    <xf numFmtId="0" fontId="15" fillId="6"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4" fillId="0" borderId="1" xfId="0" applyFont="1" applyBorder="1" applyAlignment="1">
      <alignment horizontal="center" vertical="center" wrapText="1"/>
    </xf>
    <xf numFmtId="17" fontId="2" fillId="0" borderId="1" xfId="0" applyNumberFormat="1" applyFont="1" applyBorder="1" applyAlignment="1">
      <alignment horizontal="center" vertical="center"/>
    </xf>
    <xf numFmtId="0" fontId="2" fillId="0" borderId="44" xfId="0" applyFont="1" applyBorder="1" applyAlignment="1">
      <alignment horizontal="center" vertical="center"/>
    </xf>
    <xf numFmtId="17" fontId="2"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0" fontId="2" fillId="0" borderId="44" xfId="0" applyFont="1" applyBorder="1" applyAlignment="1">
      <alignment horizontal="center" vertical="center" wrapText="1"/>
    </xf>
    <xf numFmtId="0" fontId="2" fillId="0" borderId="22" xfId="0" applyFont="1" applyBorder="1" applyAlignment="1">
      <alignment horizontal="center" vertical="center" wrapText="1"/>
    </xf>
    <xf numFmtId="0" fontId="4" fillId="0" borderId="22" xfId="0" applyFont="1" applyBorder="1" applyAlignment="1">
      <alignment horizontal="center" vertical="center"/>
    </xf>
    <xf numFmtId="0" fontId="2" fillId="0" borderId="22" xfId="0" applyFont="1" applyBorder="1" applyAlignment="1">
      <alignment horizontal="center" vertical="center"/>
    </xf>
    <xf numFmtId="165" fontId="2" fillId="0" borderId="57" xfId="0" applyNumberFormat="1" applyFont="1" applyBorder="1" applyAlignment="1">
      <alignment horizontal="center" vertical="center"/>
    </xf>
    <xf numFmtId="165" fontId="2" fillId="0" borderId="27" xfId="0" applyNumberFormat="1" applyFont="1" applyBorder="1" applyAlignment="1">
      <alignment horizontal="center" vertical="center"/>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0" fontId="4" fillId="0" borderId="32"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165" fontId="4" fillId="6" borderId="15" xfId="0" applyNumberFormat="1" applyFont="1" applyFill="1" applyBorder="1" applyAlignment="1">
      <alignment horizontal="center" vertical="center" wrapText="1"/>
    </xf>
    <xf numFmtId="165" fontId="4" fillId="6" borderId="1" xfId="0" applyNumberFormat="1" applyFont="1" applyFill="1" applyBorder="1" applyAlignment="1">
      <alignment horizontal="center" vertical="center" wrapText="1"/>
    </xf>
    <xf numFmtId="165" fontId="4" fillId="6" borderId="25" xfId="0" applyNumberFormat="1" applyFont="1" applyFill="1" applyBorder="1" applyAlignment="1">
      <alignment horizontal="center" vertical="center" wrapText="1"/>
    </xf>
    <xf numFmtId="165" fontId="4" fillId="6" borderId="52" xfId="0" applyNumberFormat="1" applyFont="1" applyFill="1" applyBorder="1" applyAlignment="1">
      <alignment horizontal="center" vertical="center" wrapText="1"/>
    </xf>
    <xf numFmtId="165" fontId="2" fillId="0" borderId="15" xfId="0" applyNumberFormat="1" applyFont="1" applyBorder="1" applyAlignment="1">
      <alignment horizontal="center" vertical="center" wrapText="1"/>
    </xf>
    <xf numFmtId="165" fontId="2" fillId="0" borderId="25" xfId="0" applyNumberFormat="1" applyFont="1" applyBorder="1" applyAlignment="1">
      <alignment horizontal="center" vertical="center" wrapText="1"/>
    </xf>
    <xf numFmtId="165" fontId="2" fillId="0" borderId="27" xfId="0" applyNumberFormat="1" applyFont="1" applyBorder="1" applyAlignment="1">
      <alignment horizontal="center" vertical="center" wrapText="1"/>
    </xf>
    <xf numFmtId="165" fontId="2" fillId="0" borderId="9" xfId="0" applyNumberFormat="1" applyFont="1" applyBorder="1" applyAlignment="1">
      <alignment horizontal="center" vertical="center" wrapText="1"/>
    </xf>
    <xf numFmtId="165" fontId="2" fillId="0" borderId="10" xfId="0" applyNumberFormat="1" applyFont="1" applyBorder="1" applyAlignment="1">
      <alignment horizontal="center" vertical="center" wrapText="1"/>
    </xf>
    <xf numFmtId="165" fontId="2" fillId="0" borderId="11" xfId="0" applyNumberFormat="1" applyFont="1" applyBorder="1" applyAlignment="1">
      <alignment horizontal="center" vertical="center" wrapText="1"/>
    </xf>
    <xf numFmtId="165" fontId="2" fillId="0" borderId="30" xfId="0" applyNumberFormat="1" applyFont="1" applyBorder="1" applyAlignment="1">
      <alignment horizontal="center" vertical="center" wrapText="1"/>
    </xf>
    <xf numFmtId="0" fontId="3" fillId="0" borderId="9" xfId="0" applyFont="1" applyBorder="1" applyAlignment="1">
      <alignment horizontal="center" vertical="center"/>
    </xf>
    <xf numFmtId="0" fontId="3" fillId="0" borderId="11" xfId="0" applyFont="1" applyBorder="1" applyAlignment="1">
      <alignment horizontal="center" vertical="center"/>
    </xf>
    <xf numFmtId="0" fontId="4" fillId="3" borderId="67" xfId="0" applyFont="1" applyFill="1" applyBorder="1" applyAlignment="1">
      <alignment vertical="center" wrapText="1"/>
    </xf>
    <xf numFmtId="165" fontId="2" fillId="0" borderId="0" xfId="0" applyNumberFormat="1" applyFont="1" applyAlignment="1">
      <alignment horizontal="center" vertical="center"/>
    </xf>
    <xf numFmtId="0" fontId="3" fillId="0" borderId="0" xfId="0" applyFont="1" applyAlignment="1">
      <alignment horizontal="center" vertical="center"/>
    </xf>
    <xf numFmtId="0" fontId="2" fillId="0" borderId="38" xfId="0" applyFont="1" applyBorder="1" applyAlignment="1">
      <alignment horizontal="center" vertical="center" wrapText="1"/>
    </xf>
    <xf numFmtId="0" fontId="29" fillId="0" borderId="0" xfId="0" applyFont="1" applyAlignment="1">
      <alignment horizontal="center" vertical="center"/>
    </xf>
    <xf numFmtId="0" fontId="22" fillId="6" borderId="1" xfId="0" applyFont="1" applyFill="1" applyBorder="1" applyAlignment="1">
      <alignment horizontal="center" vertical="center" wrapText="1"/>
    </xf>
    <xf numFmtId="0" fontId="2" fillId="0" borderId="0" xfId="0" applyFont="1" applyAlignment="1">
      <alignment wrapText="1"/>
    </xf>
    <xf numFmtId="0" fontId="22" fillId="0" borderId="1" xfId="0" applyFont="1" applyBorder="1" applyAlignment="1">
      <alignment horizontal="center" vertical="center" wrapText="1"/>
    </xf>
    <xf numFmtId="0" fontId="6" fillId="0" borderId="48" xfId="0" applyFont="1" applyBorder="1" applyAlignment="1">
      <alignment horizontal="center" vertical="center"/>
    </xf>
    <xf numFmtId="0" fontId="2" fillId="0" borderId="32" xfId="0" applyFont="1" applyBorder="1" applyAlignment="1">
      <alignment horizontal="center" vertical="center" wrapText="1"/>
    </xf>
    <xf numFmtId="0" fontId="6" fillId="0" borderId="1" xfId="0" applyFont="1" applyBorder="1" applyAlignment="1">
      <alignment horizontal="center" vertical="center"/>
    </xf>
    <xf numFmtId="0" fontId="6" fillId="0" borderId="0" xfId="0" applyFont="1" applyAlignment="1">
      <alignment horizontal="center" vertical="center"/>
    </xf>
    <xf numFmtId="9" fontId="6" fillId="0" borderId="1" xfId="0" applyNumberFormat="1" applyFont="1" applyBorder="1" applyAlignment="1">
      <alignment horizontal="center" vertical="center"/>
    </xf>
    <xf numFmtId="165" fontId="6" fillId="0" borderId="1" xfId="0" applyNumberFormat="1" applyFont="1" applyBorder="1" applyAlignment="1">
      <alignment horizontal="center" vertical="center"/>
    </xf>
    <xf numFmtId="0" fontId="29" fillId="0" borderId="0" xfId="0" applyFont="1"/>
    <xf numFmtId="0" fontId="3" fillId="0" borderId="44" xfId="0" applyFont="1" applyBorder="1" applyAlignment="1">
      <alignment horizontal="center" vertical="center"/>
    </xf>
    <xf numFmtId="0" fontId="14" fillId="0" borderId="4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wrapText="1"/>
    </xf>
    <xf numFmtId="9" fontId="6" fillId="0" borderId="1" xfId="0" applyNumberFormat="1" applyFont="1" applyBorder="1" applyAlignment="1">
      <alignment horizontal="center" vertical="center" wrapText="1"/>
    </xf>
    <xf numFmtId="165" fontId="6" fillId="0" borderId="1" xfId="0" applyNumberFormat="1" applyFont="1" applyBorder="1" applyAlignment="1">
      <alignment horizontal="center" vertical="center" wrapText="1"/>
    </xf>
    <xf numFmtId="0" fontId="6" fillId="0" borderId="48" xfId="0" applyFont="1" applyBorder="1" applyAlignment="1">
      <alignment horizontal="center" vertical="center"/>
    </xf>
    <xf numFmtId="0" fontId="6" fillId="0" borderId="48"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 xfId="0" applyFont="1" applyBorder="1" applyAlignment="1">
      <alignment horizontal="center" vertical="center"/>
    </xf>
    <xf numFmtId="0" fontId="20" fillId="0" borderId="1" xfId="0" applyFont="1" applyBorder="1" applyAlignment="1">
      <alignment vertical="center" wrapText="1"/>
    </xf>
    <xf numFmtId="0" fontId="2" fillId="0" borderId="1" xfId="0" applyFont="1" applyBorder="1"/>
    <xf numFmtId="0" fontId="6" fillId="0" borderId="0" xfId="0" applyFont="1" applyAlignment="1">
      <alignment horizontal="center" vertical="center" wrapText="1"/>
    </xf>
    <xf numFmtId="9" fontId="6" fillId="0" borderId="48" xfId="0" applyNumberFormat="1" applyFont="1" applyBorder="1" applyAlignment="1">
      <alignment horizontal="center" vertical="center"/>
    </xf>
    <xf numFmtId="165" fontId="6" fillId="0" borderId="48" xfId="0" applyNumberFormat="1" applyFont="1" applyBorder="1" applyAlignment="1">
      <alignment horizontal="center" vertical="center"/>
    </xf>
    <xf numFmtId="165" fontId="6" fillId="0" borderId="55" xfId="0" applyNumberFormat="1" applyFont="1" applyBorder="1" applyAlignment="1">
      <alignment horizontal="center" vertical="center"/>
    </xf>
    <xf numFmtId="0" fontId="20" fillId="0" borderId="1" xfId="0" applyFont="1" applyBorder="1" applyAlignment="1">
      <alignment horizontal="center" vertical="center" wrapText="1"/>
    </xf>
    <xf numFmtId="0" fontId="6" fillId="0" borderId="27" xfId="0" applyFont="1" applyBorder="1" applyAlignment="1">
      <alignment horizontal="center" vertical="center"/>
    </xf>
    <xf numFmtId="0" fontId="2" fillId="0" borderId="27" xfId="0" applyFont="1" applyBorder="1" applyAlignment="1">
      <alignment horizontal="center" vertical="center" wrapText="1"/>
    </xf>
    <xf numFmtId="0" fontId="2" fillId="0" borderId="27" xfId="0" applyFont="1" applyBorder="1" applyAlignment="1">
      <alignment horizontal="center" vertical="center"/>
    </xf>
    <xf numFmtId="0" fontId="2" fillId="0" borderId="14" xfId="0" quotePrefix="1" applyFont="1" applyBorder="1" applyAlignment="1">
      <alignment horizontal="left" vertical="center" wrapText="1"/>
    </xf>
    <xf numFmtId="0" fontId="5" fillId="0" borderId="16" xfId="0" applyFont="1" applyBorder="1"/>
    <xf numFmtId="0" fontId="5" fillId="0" borderId="17" xfId="0" applyFont="1" applyBorder="1"/>
    <xf numFmtId="0" fontId="4" fillId="2" borderId="6" xfId="0" applyFont="1" applyFill="1" applyBorder="1" applyAlignment="1">
      <alignment horizontal="center" vertical="center" wrapText="1"/>
    </xf>
    <xf numFmtId="0" fontId="5" fillId="0" borderId="7" xfId="0" applyFont="1" applyBorder="1"/>
    <xf numFmtId="0" fontId="5" fillId="0" borderId="8" xfId="0" applyFont="1" applyBorder="1"/>
    <xf numFmtId="0" fontId="12" fillId="3" borderId="21" xfId="0" applyFont="1" applyFill="1" applyBorder="1" applyAlignment="1">
      <alignment horizontal="center" vertical="center" wrapText="1"/>
    </xf>
    <xf numFmtId="0" fontId="5" fillId="0" borderId="22" xfId="0" applyFont="1" applyBorder="1"/>
    <xf numFmtId="0" fontId="5" fillId="0" borderId="23" xfId="0" applyFont="1" applyBorder="1"/>
    <xf numFmtId="0" fontId="10" fillId="2" borderId="18" xfId="0" applyFont="1" applyFill="1" applyBorder="1" applyAlignment="1">
      <alignment horizontal="center" vertical="center" wrapText="1"/>
    </xf>
    <xf numFmtId="0" fontId="5" fillId="0" borderId="19" xfId="0" applyFont="1" applyBorder="1"/>
    <xf numFmtId="0" fontId="5" fillId="0" borderId="20" xfId="0" applyFont="1" applyBorder="1"/>
    <xf numFmtId="0" fontId="10" fillId="2" borderId="6"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4" fillId="6" borderId="49" xfId="0" applyFont="1" applyFill="1" applyBorder="1" applyAlignment="1">
      <alignment horizontal="center" vertical="center"/>
    </xf>
    <xf numFmtId="0" fontId="5" fillId="0" borderId="50" xfId="0" applyFont="1" applyBorder="1"/>
    <xf numFmtId="0" fontId="5" fillId="0" borderId="51" xfId="0" applyFont="1" applyBorder="1"/>
    <xf numFmtId="0" fontId="2" fillId="0" borderId="38" xfId="0" applyFont="1" applyBorder="1" applyAlignment="1">
      <alignment horizontal="center" vertical="center"/>
    </xf>
    <xf numFmtId="0" fontId="5" fillId="0" borderId="43" xfId="0" applyFont="1" applyBorder="1"/>
    <xf numFmtId="0" fontId="5" fillId="0" borderId="48" xfId="0" applyFont="1" applyBorder="1"/>
    <xf numFmtId="0" fontId="15" fillId="6" borderId="44" xfId="0" applyFont="1" applyFill="1" applyBorder="1" applyAlignment="1">
      <alignment horizontal="center" vertical="center" wrapText="1"/>
    </xf>
    <xf numFmtId="0" fontId="5" fillId="0" borderId="27" xfId="0" applyFont="1" applyBorder="1"/>
    <xf numFmtId="0" fontId="20" fillId="7" borderId="45" xfId="0" applyFont="1" applyFill="1" applyBorder="1" applyAlignment="1">
      <alignment horizontal="left" vertical="center" wrapText="1"/>
    </xf>
    <xf numFmtId="0" fontId="5" fillId="0" borderId="46" xfId="0" applyFont="1" applyBorder="1"/>
    <xf numFmtId="0" fontId="5" fillId="0" borderId="47" xfId="0" applyFont="1" applyBorder="1"/>
    <xf numFmtId="0" fontId="21" fillId="7" borderId="45" xfId="0" applyFont="1" applyFill="1" applyBorder="1" applyAlignment="1">
      <alignment horizontal="center" vertical="center"/>
    </xf>
    <xf numFmtId="0" fontId="22" fillId="6" borderId="44" xfId="0" applyFont="1" applyFill="1" applyBorder="1" applyAlignment="1">
      <alignment horizontal="center" vertical="center" wrapText="1"/>
    </xf>
    <xf numFmtId="0" fontId="2" fillId="0" borderId="38" xfId="0" applyFont="1" applyBorder="1" applyAlignment="1">
      <alignment horizontal="center" vertical="center" wrapText="1"/>
    </xf>
    <xf numFmtId="0" fontId="4" fillId="6" borderId="44" xfId="0" applyFont="1" applyFill="1" applyBorder="1" applyAlignment="1">
      <alignment horizontal="center" vertical="center"/>
    </xf>
    <xf numFmtId="0" fontId="23" fillId="7" borderId="45" xfId="0" applyFont="1" applyFill="1" applyBorder="1" applyAlignment="1">
      <alignment horizontal="center" vertical="center"/>
    </xf>
    <xf numFmtId="0" fontId="4" fillId="6" borderId="6"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5" fillId="0" borderId="54" xfId="0" applyFont="1" applyBorder="1"/>
    <xf numFmtId="0" fontId="22" fillId="6" borderId="49" xfId="0" applyFont="1" applyFill="1" applyBorder="1" applyAlignment="1">
      <alignment horizontal="center" vertical="center" wrapText="1"/>
    </xf>
    <xf numFmtId="0" fontId="2" fillId="0" borderId="43" xfId="0" applyFont="1" applyBorder="1" applyAlignment="1">
      <alignment horizontal="center" vertical="center" wrapText="1"/>
    </xf>
    <xf numFmtId="0" fontId="20" fillId="7" borderId="44" xfId="0" applyFont="1" applyFill="1" applyBorder="1" applyAlignment="1">
      <alignment horizontal="left" vertical="center"/>
    </xf>
    <xf numFmtId="0" fontId="24" fillId="7" borderId="44" xfId="0" applyFont="1" applyFill="1" applyBorder="1" applyAlignment="1">
      <alignment horizontal="center" vertical="center"/>
    </xf>
    <xf numFmtId="0" fontId="22" fillId="6" borderId="49" xfId="0" applyFont="1" applyFill="1" applyBorder="1" applyAlignment="1">
      <alignment horizontal="center" vertical="center"/>
    </xf>
    <xf numFmtId="0" fontId="15" fillId="6" borderId="53" xfId="0" applyFont="1" applyFill="1" applyBorder="1" applyAlignment="1">
      <alignment horizontal="center" vertical="center" wrapText="1"/>
    </xf>
    <xf numFmtId="0" fontId="4" fillId="6" borderId="44" xfId="0" applyFont="1" applyFill="1" applyBorder="1" applyAlignment="1">
      <alignment horizontal="center" vertical="center" wrapText="1"/>
    </xf>
    <xf numFmtId="0" fontId="2" fillId="0" borderId="57" xfId="0" applyFont="1" applyBorder="1" applyAlignment="1">
      <alignment horizontal="center" vertical="center" wrapText="1"/>
    </xf>
    <xf numFmtId="0" fontId="0" fillId="0" borderId="0" xfId="0" applyFont="1" applyAlignment="1"/>
    <xf numFmtId="0" fontId="5" fillId="0" borderId="58" xfId="0" applyFont="1" applyBorder="1"/>
    <xf numFmtId="0" fontId="4" fillId="6" borderId="60" xfId="0" applyFont="1" applyFill="1" applyBorder="1" applyAlignment="1">
      <alignment horizontal="center" vertical="center" wrapText="1"/>
    </xf>
    <xf numFmtId="0" fontId="5" fillId="0" borderId="62" xfId="0" applyFont="1" applyBorder="1"/>
    <xf numFmtId="0" fontId="4" fillId="6" borderId="44" xfId="0" applyFont="1" applyFill="1" applyBorder="1" applyAlignment="1">
      <alignment horizontal="center" vertical="top" wrapText="1"/>
    </xf>
    <xf numFmtId="0" fontId="5" fillId="0" borderId="61" xfId="0" applyFont="1" applyBorder="1"/>
    <xf numFmtId="0" fontId="4" fillId="6" borderId="49" xfId="0" applyFont="1" applyFill="1" applyBorder="1" applyAlignment="1">
      <alignment horizontal="center" vertical="center" wrapText="1"/>
    </xf>
    <xf numFmtId="0" fontId="4" fillId="6" borderId="26" xfId="0" applyFont="1" applyFill="1" applyBorder="1" applyAlignment="1">
      <alignment horizontal="center" vertical="center" wrapText="1"/>
    </xf>
    <xf numFmtId="0" fontId="5" fillId="0" borderId="65" xfId="0" applyFont="1" applyBorder="1"/>
    <xf numFmtId="0" fontId="15" fillId="6" borderId="6" xfId="0" applyFont="1" applyFill="1" applyBorder="1" applyAlignment="1">
      <alignment horizontal="center" vertical="center" wrapText="1"/>
    </xf>
    <xf numFmtId="165" fontId="4" fillId="6" borderId="6" xfId="0" applyNumberFormat="1" applyFont="1" applyFill="1" applyBorder="1" applyAlignment="1">
      <alignment horizontal="center" vertical="center" wrapText="1"/>
    </xf>
    <xf numFmtId="0" fontId="4" fillId="6" borderId="66" xfId="0" applyFont="1" applyFill="1" applyBorder="1" applyAlignment="1">
      <alignment horizontal="center" vertical="center" wrapText="1"/>
    </xf>
    <xf numFmtId="0" fontId="30" fillId="7" borderId="45" xfId="0" applyFont="1" applyFill="1" applyBorder="1" applyAlignment="1">
      <alignment horizontal="left" vertical="center" wrapText="1"/>
    </xf>
    <xf numFmtId="0" fontId="31" fillId="7" borderId="45" xfId="0" applyFont="1" applyFill="1" applyBorder="1" applyAlignment="1">
      <alignment horizontal="left" vertical="center" wrapText="1"/>
    </xf>
    <xf numFmtId="0" fontId="20" fillId="7" borderId="44" xfId="0" applyFont="1" applyFill="1" applyBorder="1" applyAlignment="1">
      <alignment horizontal="left" vertical="center" wrapText="1"/>
    </xf>
    <xf numFmtId="0" fontId="15" fillId="6" borderId="3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TSU</a:t>
            </a:r>
          </a:p>
        </c:rich>
      </c:tx>
      <c:layout/>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1'!$G$5:$M$5</c:f>
              <c:numCache>
                <c:formatCode>General</c:formatCode>
                <c:ptCount val="7"/>
                <c:pt idx="0">
                  <c:v>6</c:v>
                </c:pt>
                <c:pt idx="1">
                  <c:v>1</c:v>
                </c:pt>
                <c:pt idx="2">
                  <c:v>3</c:v>
                </c:pt>
                <c:pt idx="3">
                  <c:v>6</c:v>
                </c:pt>
                <c:pt idx="4">
                  <c:v>6</c:v>
                </c:pt>
                <c:pt idx="5">
                  <c:v>2</c:v>
                </c:pt>
                <c:pt idx="6">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B82-4548-90E2-92CDB212DDF5}"/>
            </c:ext>
          </c:extLst>
        </c:ser>
        <c:ser>
          <c:idx val="1"/>
          <c:order val="1"/>
          <c:spPr>
            <a:solidFill>
              <a:srgbClr val="B38E5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1'!$G$6:$M$6</c:f>
              <c:numCache>
                <c:formatCode>General</c:formatCode>
                <c:ptCount val="7"/>
                <c:pt idx="0">
                  <c:v>98</c:v>
                </c:pt>
                <c:pt idx="1">
                  <c:v>21</c:v>
                </c:pt>
                <c:pt idx="2">
                  <c:v>16</c:v>
                </c:pt>
                <c:pt idx="3">
                  <c:v>103</c:v>
                </c:pt>
                <c:pt idx="4">
                  <c:v>82</c:v>
                </c:pt>
                <c:pt idx="5">
                  <c:v>56</c:v>
                </c:pt>
                <c:pt idx="6">
                  <c:v>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B82-4548-90E2-92CDB212DDF5}"/>
            </c:ext>
          </c:extLst>
        </c:ser>
        <c:ser>
          <c:idx val="2"/>
          <c:order val="2"/>
          <c:spPr>
            <a:solidFill>
              <a:srgbClr val="9AB0A1"/>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B82-4548-90E2-92CDB212DDF5}"/>
            </c:ext>
          </c:extLst>
        </c:ser>
        <c:ser>
          <c:idx val="3"/>
          <c:order val="3"/>
          <c:spPr>
            <a:solidFill>
              <a:srgbClr val="285C4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B82-4548-90E2-92CDB212DDF5}"/>
            </c:ext>
          </c:extLst>
        </c:ser>
        <c:ser>
          <c:idx val="4"/>
          <c:order val="4"/>
          <c:spPr>
            <a:solidFill>
              <a:srgbClr val="691B3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B82-4548-90E2-92CDB212DDF5}"/>
            </c:ext>
          </c:extLst>
        </c:ser>
        <c:ser>
          <c:idx val="5"/>
          <c:order val="5"/>
          <c:spPr>
            <a:solidFill>
              <a:srgbClr val="30806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1'!$G$10:$M$10</c:f>
              <c:numCache>
                <c:formatCode>General</c:formatCode>
                <c:ptCount val="7"/>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1B82-4548-90E2-92CDB212DDF5}"/>
            </c:ext>
          </c:extLst>
        </c:ser>
        <c:ser>
          <c:idx val="6"/>
          <c:order val="6"/>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1'!$G$13:$M$13</c:f>
              <c:numCache>
                <c:formatCode>0%</c:formatCode>
                <c:ptCount val="7"/>
                <c:pt idx="0">
                  <c:v>0.8571428571428571</c:v>
                </c:pt>
                <c:pt idx="1">
                  <c:v>0.14285714285714285</c:v>
                </c:pt>
                <c:pt idx="2">
                  <c:v>0.42857142857142855</c:v>
                </c:pt>
                <c:pt idx="3">
                  <c:v>0.8571428571428571</c:v>
                </c:pt>
                <c:pt idx="4">
                  <c:v>0.8571428571428571</c:v>
                </c:pt>
                <c:pt idx="5">
                  <c:v>0.2857142857142857</c:v>
                </c:pt>
                <c:pt idx="6">
                  <c:v>0.7142857142857143</c:v>
                </c:pt>
              </c:numCache>
            </c:numRef>
          </c:val>
          <c:extLst>
            <c:ext xmlns:c16="http://schemas.microsoft.com/office/drawing/2014/chart" uri="{C3380CC4-5D6E-409C-BE32-E72D297353CC}">
              <c16:uniqueId val="{00000006-1B82-4548-90E2-92CDB212DDF5}"/>
            </c:ext>
          </c:extLst>
        </c:ser>
        <c:dLbls>
          <c:showLegendKey val="0"/>
          <c:showVal val="0"/>
          <c:showCatName val="0"/>
          <c:showSerName val="0"/>
          <c:showPercent val="0"/>
          <c:showBubbleSize val="0"/>
        </c:dLbls>
        <c:gapWidth val="150"/>
        <c:axId val="409699037"/>
        <c:axId val="579579276"/>
      </c:barChart>
      <c:catAx>
        <c:axId val="409699037"/>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579579276"/>
        <c:crosses val="autoZero"/>
        <c:auto val="1"/>
        <c:lblAlgn val="ctr"/>
        <c:lblOffset val="100"/>
        <c:noMultiLvlLbl val="1"/>
      </c:catAx>
      <c:valAx>
        <c:axId val="57957927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409699037"/>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2. Existencia de mecanismos para evaluar sistemáticamente la formación de los rasgos del perfil de egreso relacionados con los criterios del SEAES en programas educativos de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0</c:v>
                </c:pt>
                <c:pt idx="1">
                  <c:v>0</c:v>
                </c:pt>
                <c:pt idx="2">
                  <c:v>0</c:v>
                </c:pt>
                <c:pt idx="3">
                  <c:v>7</c:v>
                </c:pt>
                <c:pt idx="4">
                  <c:v>0</c:v>
                </c:pt>
                <c:pt idx="5">
                  <c:v>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7C8-483D-BC6F-4D3517927C28}"/>
            </c:ext>
          </c:extLst>
        </c:ser>
        <c:ser>
          <c:idx val="1"/>
          <c:order val="1"/>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2'!$G$6:$M$6</c:f>
              <c:numCache>
                <c:formatCode>General</c:formatCode>
                <c:ptCount val="7"/>
                <c:pt idx="0">
                  <c:v>1</c:v>
                </c:pt>
                <c:pt idx="1">
                  <c:v>0</c:v>
                </c:pt>
                <c:pt idx="2">
                  <c:v>0</c:v>
                </c:pt>
                <c:pt idx="3">
                  <c:v>121</c:v>
                </c:pt>
                <c:pt idx="4">
                  <c:v>16</c:v>
                </c:pt>
                <c:pt idx="5">
                  <c:v>72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7C8-483D-BC6F-4D3517927C28}"/>
            </c:ext>
          </c:extLst>
        </c:ser>
        <c:ser>
          <c:idx val="2"/>
          <c:order val="2"/>
          <c:spPr>
            <a:solidFill>
              <a:srgbClr val="9AB0A1"/>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7C8-483D-BC6F-4D3517927C28}"/>
            </c:ext>
          </c:extLst>
        </c:ser>
        <c:ser>
          <c:idx val="3"/>
          <c:order val="3"/>
          <c:spPr>
            <a:solidFill>
              <a:srgbClr val="285C4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7C8-483D-BC6F-4D3517927C28}"/>
            </c:ext>
          </c:extLst>
        </c:ser>
        <c:ser>
          <c:idx val="4"/>
          <c:order val="4"/>
          <c:spPr>
            <a:solidFill>
              <a:srgbClr val="691B33"/>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7C8-483D-BC6F-4D3517927C28}"/>
            </c:ext>
          </c:extLst>
        </c:ser>
        <c:ser>
          <c:idx val="5"/>
          <c:order val="5"/>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2'!$G$16:$M$16</c:f>
              <c:numCache>
                <c:formatCode>0%</c:formatCode>
                <c:ptCount val="7"/>
                <c:pt idx="0">
                  <c:v>0.56804733727810652</c:v>
                </c:pt>
                <c:pt idx="1">
                  <c:v>0.14201183431952663</c:v>
                </c:pt>
                <c:pt idx="2">
                  <c:v>0.15976331360946747</c:v>
                </c:pt>
                <c:pt idx="3">
                  <c:v>0.89940828402366868</c:v>
                </c:pt>
                <c:pt idx="4">
                  <c:v>0.39053254437869822</c:v>
                </c:pt>
                <c:pt idx="5">
                  <c:v>0.19526627218934911</c:v>
                </c:pt>
                <c:pt idx="6">
                  <c:v>0.15976331360946747</c:v>
                </c:pt>
              </c:numCache>
            </c:numRef>
          </c:val>
          <c:extLst>
            <c:ext xmlns:c16="http://schemas.microsoft.com/office/drawing/2014/chart" uri="{C3380CC4-5D6E-409C-BE32-E72D297353CC}">
              <c16:uniqueId val="{00000005-47C8-483D-BC6F-4D3517927C28}"/>
            </c:ext>
          </c:extLst>
        </c:ser>
        <c:dLbls>
          <c:showLegendKey val="0"/>
          <c:showVal val="0"/>
          <c:showCatName val="0"/>
          <c:showSerName val="0"/>
          <c:showPercent val="0"/>
          <c:showBubbleSize val="0"/>
        </c:dLbls>
        <c:gapWidth val="150"/>
        <c:axId val="1731222210"/>
        <c:axId val="133677348"/>
      </c:barChart>
      <c:catAx>
        <c:axId val="173122221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33677348"/>
        <c:crosses val="autoZero"/>
        <c:auto val="1"/>
        <c:lblAlgn val="ctr"/>
        <c:lblOffset val="100"/>
        <c:noMultiLvlLbl val="1"/>
      </c:catAx>
      <c:valAx>
        <c:axId val="13367734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73122221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2. Existencia de mecanismos para evaluar sistemáticamente la formación de los rasgos del perfil de egreso relacionados con los criterios del SEAES en programas educativos de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0</c:v>
                </c:pt>
                <c:pt idx="1">
                  <c:v>0</c:v>
                </c:pt>
                <c:pt idx="2">
                  <c:v>0</c:v>
                </c:pt>
                <c:pt idx="3">
                  <c:v>7</c:v>
                </c:pt>
                <c:pt idx="4">
                  <c:v>0</c:v>
                </c:pt>
                <c:pt idx="5">
                  <c:v>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955-41DC-A62F-61F8FAEC6AFD}"/>
            </c:ext>
          </c:extLst>
        </c:ser>
        <c:ser>
          <c:idx val="1"/>
          <c:order val="1"/>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2'!$G$6:$M$6</c:f>
              <c:numCache>
                <c:formatCode>General</c:formatCode>
                <c:ptCount val="7"/>
                <c:pt idx="0">
                  <c:v>1</c:v>
                </c:pt>
                <c:pt idx="1">
                  <c:v>0</c:v>
                </c:pt>
                <c:pt idx="2">
                  <c:v>0</c:v>
                </c:pt>
                <c:pt idx="3">
                  <c:v>121</c:v>
                </c:pt>
                <c:pt idx="4">
                  <c:v>16</c:v>
                </c:pt>
                <c:pt idx="5">
                  <c:v>72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955-41DC-A62F-61F8FAEC6AFD}"/>
            </c:ext>
          </c:extLst>
        </c:ser>
        <c:ser>
          <c:idx val="2"/>
          <c:order val="2"/>
          <c:spPr>
            <a:solidFill>
              <a:srgbClr val="9AB0A1"/>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955-41DC-A62F-61F8FAEC6AFD}"/>
            </c:ext>
          </c:extLst>
        </c:ser>
        <c:ser>
          <c:idx val="3"/>
          <c:order val="3"/>
          <c:spPr>
            <a:solidFill>
              <a:srgbClr val="285C4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B955-41DC-A62F-61F8FAEC6AFD}"/>
            </c:ext>
          </c:extLst>
        </c:ser>
        <c:ser>
          <c:idx val="4"/>
          <c:order val="4"/>
          <c:spPr>
            <a:solidFill>
              <a:srgbClr val="691B33"/>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B955-41DC-A62F-61F8FAEC6AFD}"/>
            </c:ext>
          </c:extLst>
        </c:ser>
        <c:ser>
          <c:idx val="5"/>
          <c:order val="5"/>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2'!$G$17:$M$17</c:f>
              <c:numCache>
                <c:formatCode>0%</c:formatCode>
                <c:ptCount val="7"/>
                <c:pt idx="0">
                  <c:v>0.62318840579710144</c:v>
                </c:pt>
                <c:pt idx="1">
                  <c:v>0.13043478260869565</c:v>
                </c:pt>
                <c:pt idx="2">
                  <c:v>0.10144927536231885</c:v>
                </c:pt>
                <c:pt idx="3">
                  <c:v>0.98550724637681164</c:v>
                </c:pt>
                <c:pt idx="4">
                  <c:v>0.44927536231884058</c:v>
                </c:pt>
                <c:pt idx="5">
                  <c:v>0.24637681159420291</c:v>
                </c:pt>
                <c:pt idx="6">
                  <c:v>0.11594202898550725</c:v>
                </c:pt>
              </c:numCache>
            </c:numRef>
          </c:val>
          <c:extLst>
            <c:ext xmlns:c16="http://schemas.microsoft.com/office/drawing/2014/chart" uri="{C3380CC4-5D6E-409C-BE32-E72D297353CC}">
              <c16:uniqueId val="{00000005-B955-41DC-A62F-61F8FAEC6AFD}"/>
            </c:ext>
          </c:extLst>
        </c:ser>
        <c:dLbls>
          <c:showLegendKey val="0"/>
          <c:showVal val="0"/>
          <c:showCatName val="0"/>
          <c:showSerName val="0"/>
          <c:showPercent val="0"/>
          <c:showBubbleSize val="0"/>
        </c:dLbls>
        <c:gapWidth val="150"/>
        <c:axId val="501076058"/>
        <c:axId val="1808978145"/>
      </c:barChart>
      <c:catAx>
        <c:axId val="501076058"/>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808978145"/>
        <c:crosses val="autoZero"/>
        <c:auto val="1"/>
        <c:lblAlgn val="ctr"/>
        <c:lblOffset val="100"/>
        <c:noMultiLvlLbl val="1"/>
      </c:catAx>
      <c:valAx>
        <c:axId val="180897814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50107605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2. Existencia de mecanismos para evaluar sistemáticamente la formación de los rasgos del perfil de egreso relacionados con los criterios del SEAES en programas educativos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0</c:v>
                </c:pt>
                <c:pt idx="1">
                  <c:v>0</c:v>
                </c:pt>
                <c:pt idx="2">
                  <c:v>0</c:v>
                </c:pt>
                <c:pt idx="3">
                  <c:v>7</c:v>
                </c:pt>
                <c:pt idx="4">
                  <c:v>0</c:v>
                </c:pt>
                <c:pt idx="5">
                  <c:v>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E67-4C77-92B3-4CAB3D017EC2}"/>
            </c:ext>
          </c:extLst>
        </c:ser>
        <c:ser>
          <c:idx val="1"/>
          <c:order val="1"/>
          <c:tx>
            <c:v>Licenciatura</c:v>
          </c:tx>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2'!$G$6:$M$6</c:f>
              <c:numCache>
                <c:formatCode>General</c:formatCode>
                <c:ptCount val="7"/>
                <c:pt idx="0">
                  <c:v>1</c:v>
                </c:pt>
                <c:pt idx="1">
                  <c:v>0</c:v>
                </c:pt>
                <c:pt idx="2">
                  <c:v>0</c:v>
                </c:pt>
                <c:pt idx="3">
                  <c:v>121</c:v>
                </c:pt>
                <c:pt idx="4">
                  <c:v>16</c:v>
                </c:pt>
                <c:pt idx="5">
                  <c:v>72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E67-4C77-92B3-4CAB3D017EC2}"/>
            </c:ext>
          </c:extLst>
        </c:ser>
        <c:ser>
          <c:idx val="2"/>
          <c:order val="2"/>
          <c:tx>
            <c:v>Especialidad</c:v>
          </c:tx>
          <c:spPr>
            <a:solidFill>
              <a:srgbClr val="9AB0A1"/>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E67-4C77-92B3-4CAB3D017EC2}"/>
            </c:ext>
          </c:extLst>
        </c:ser>
        <c:ser>
          <c:idx val="3"/>
          <c:order val="3"/>
          <c:tx>
            <c:v>Maestría</c:v>
          </c:tx>
          <c:spPr>
            <a:solidFill>
              <a:srgbClr val="285C4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E67-4C77-92B3-4CAB3D017EC2}"/>
            </c:ext>
          </c:extLst>
        </c:ser>
        <c:ser>
          <c:idx val="4"/>
          <c:order val="4"/>
          <c:spPr>
            <a:solidFill>
              <a:srgbClr val="691B33"/>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2E67-4C77-92B3-4CAB3D017EC2}"/>
            </c:ext>
          </c:extLst>
        </c:ser>
        <c:ser>
          <c:idx val="5"/>
          <c:order val="5"/>
          <c:spPr>
            <a:solidFill>
              <a:srgbClr val="308063"/>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2'!$G$13:$M$13</c:f>
              <c:numCache>
                <c:formatCode>0%</c:formatCode>
                <c:ptCount val="7"/>
                <c:pt idx="0">
                  <c:v>0</c:v>
                </c:pt>
                <c:pt idx="1">
                  <c:v>0</c:v>
                </c:pt>
                <c:pt idx="2">
                  <c:v>0</c:v>
                </c:pt>
                <c:pt idx="3">
                  <c:v>1</c:v>
                </c:pt>
                <c:pt idx="4">
                  <c:v>0</c:v>
                </c:pt>
                <c:pt idx="5">
                  <c:v>0.7142857142857143</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2E67-4C77-92B3-4CAB3D017EC2}"/>
            </c:ext>
          </c:extLst>
        </c:ser>
        <c:ser>
          <c:idx val="6"/>
          <c:order val="6"/>
          <c:spPr>
            <a:solidFill>
              <a:srgbClr val="E07A99"/>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2'!$G$14:$M$14</c:f>
              <c:numCache>
                <c:formatCode>0%</c:formatCode>
                <c:ptCount val="7"/>
                <c:pt idx="0">
                  <c:v>8.0645161290322578E-3</c:v>
                </c:pt>
                <c:pt idx="1">
                  <c:v>0</c:v>
                </c:pt>
                <c:pt idx="2">
                  <c:v>0</c:v>
                </c:pt>
                <c:pt idx="3">
                  <c:v>0.97580645161290325</c:v>
                </c:pt>
                <c:pt idx="4">
                  <c:v>0.12903225806451613</c:v>
                </c:pt>
                <c:pt idx="5">
                  <c:v>0.58064516129032262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2E67-4C77-92B3-4CAB3D017EC2}"/>
            </c:ext>
          </c:extLst>
        </c:ser>
        <c:ser>
          <c:idx val="7"/>
          <c:order val="7"/>
          <c:spPr>
            <a:solidFill>
              <a:srgbClr val="E4D7C5"/>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2'!$G$15:$M$15</c:f>
              <c:numCache>
                <c:formatCode>0%</c:formatCode>
                <c:ptCount val="7"/>
                <c:pt idx="0">
                  <c:v>0.66233766233766234</c:v>
                </c:pt>
                <c:pt idx="1">
                  <c:v>0.61688311688311692</c:v>
                </c:pt>
                <c:pt idx="2">
                  <c:v>0.63636363636363635</c:v>
                </c:pt>
                <c:pt idx="3">
                  <c:v>0.76623376623376627</c:v>
                </c:pt>
                <c:pt idx="4">
                  <c:v>0.32467532467532467</c:v>
                </c:pt>
                <c:pt idx="5">
                  <c:v>0.25974025974025972</c:v>
                </c:pt>
                <c:pt idx="6">
                  <c:v>0.22727272727272727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2E67-4C77-92B3-4CAB3D017EC2}"/>
            </c:ext>
          </c:extLst>
        </c:ser>
        <c:ser>
          <c:idx val="8"/>
          <c:order val="8"/>
          <c:spPr>
            <a:solidFill>
              <a:srgbClr val="F0F3F1"/>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2'!$G$16:$M$16</c:f>
              <c:numCache>
                <c:formatCode>0%</c:formatCode>
                <c:ptCount val="7"/>
                <c:pt idx="0">
                  <c:v>0.56804733727810652</c:v>
                </c:pt>
                <c:pt idx="1">
                  <c:v>0.14201183431952663</c:v>
                </c:pt>
                <c:pt idx="2">
                  <c:v>0.15976331360946747</c:v>
                </c:pt>
                <c:pt idx="3">
                  <c:v>0.89940828402366868</c:v>
                </c:pt>
                <c:pt idx="4">
                  <c:v>0.39053254437869822</c:v>
                </c:pt>
                <c:pt idx="5">
                  <c:v>0.19526627218934911</c:v>
                </c:pt>
                <c:pt idx="6">
                  <c:v>0.15976331360946747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2E67-4C77-92B3-4CAB3D017EC2}"/>
            </c:ext>
          </c:extLst>
        </c:ser>
        <c:ser>
          <c:idx val="9"/>
          <c:order val="9"/>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2'!$G$17:$M$17</c:f>
              <c:numCache>
                <c:formatCode>0%</c:formatCode>
                <c:ptCount val="7"/>
                <c:pt idx="0">
                  <c:v>0.62318840579710144</c:v>
                </c:pt>
                <c:pt idx="1">
                  <c:v>0.13043478260869565</c:v>
                </c:pt>
                <c:pt idx="2">
                  <c:v>0.10144927536231885</c:v>
                </c:pt>
                <c:pt idx="3">
                  <c:v>0.98550724637681164</c:v>
                </c:pt>
                <c:pt idx="4">
                  <c:v>0.44927536231884058</c:v>
                </c:pt>
                <c:pt idx="5">
                  <c:v>0.24637681159420291</c:v>
                </c:pt>
                <c:pt idx="6">
                  <c:v>0.11594202898550725</c:v>
                </c:pt>
              </c:numCache>
            </c:numRef>
          </c:val>
          <c:extLst>
            <c:ext xmlns:c16="http://schemas.microsoft.com/office/drawing/2014/chart" uri="{C3380CC4-5D6E-409C-BE32-E72D297353CC}">
              <c16:uniqueId val="{00000009-2E67-4C77-92B3-4CAB3D017EC2}"/>
            </c:ext>
          </c:extLst>
        </c:ser>
        <c:dLbls>
          <c:showLegendKey val="0"/>
          <c:showVal val="0"/>
          <c:showCatName val="0"/>
          <c:showSerName val="0"/>
          <c:showPercent val="0"/>
          <c:showBubbleSize val="0"/>
        </c:dLbls>
        <c:gapWidth val="150"/>
        <c:axId val="1462921496"/>
        <c:axId val="1237800325"/>
      </c:barChart>
      <c:catAx>
        <c:axId val="146292149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237800325"/>
        <c:crosses val="autoZero"/>
        <c:auto val="1"/>
        <c:lblAlgn val="ctr"/>
        <c:lblOffset val="100"/>
        <c:noMultiLvlLbl val="1"/>
      </c:catAx>
      <c:valAx>
        <c:axId val="123780032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46292149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TSU</a:t>
            </a:r>
          </a:p>
        </c:rich>
      </c:tx>
      <c:layout/>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D9-4394-ABEE-6C9FA45EF7EB}"/>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3'!$G$15:$AA$15</c:f>
              <c:numCache>
                <c:formatCode>0.0%</c:formatCode>
                <c:ptCount val="21"/>
                <c:pt idx="0">
                  <c:v>0</c:v>
                </c:pt>
                <c:pt idx="1">
                  <c:v>0</c:v>
                </c:pt>
                <c:pt idx="2">
                  <c:v>0</c:v>
                </c:pt>
                <c:pt idx="3">
                  <c:v>0</c:v>
                </c:pt>
                <c:pt idx="4">
                  <c:v>0</c:v>
                </c:pt>
                <c:pt idx="5">
                  <c:v>0</c:v>
                </c:pt>
                <c:pt idx="6">
                  <c:v>0</c:v>
                </c:pt>
                <c:pt idx="7">
                  <c:v>0</c:v>
                </c:pt>
                <c:pt idx="8">
                  <c:v>0</c:v>
                </c:pt>
                <c:pt idx="9">
                  <c:v>0.14285714285714285</c:v>
                </c:pt>
                <c:pt idx="10">
                  <c:v>0.8571428571428571</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D2D9-4394-ABEE-6C9FA45EF7EB}"/>
            </c:ext>
          </c:extLst>
        </c:ser>
        <c:dLbls>
          <c:showLegendKey val="0"/>
          <c:showVal val="0"/>
          <c:showCatName val="0"/>
          <c:showSerName val="0"/>
          <c:showPercent val="0"/>
          <c:showBubbleSize val="0"/>
        </c:dLbls>
        <c:gapWidth val="150"/>
        <c:axId val="283872594"/>
        <c:axId val="1540032144"/>
      </c:barChart>
      <c:catAx>
        <c:axId val="283872594"/>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1540032144"/>
        <c:crosses val="autoZero"/>
        <c:auto val="1"/>
        <c:lblAlgn val="ctr"/>
        <c:lblOffset val="100"/>
        <c:noMultiLvlLbl val="1"/>
      </c:catAx>
      <c:valAx>
        <c:axId val="154003214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283872594"/>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licenciatura</a:t>
            </a:r>
          </a:p>
        </c:rich>
      </c:tx>
      <c:layout/>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BC9-4804-B17E-FE4F62E81AD0}"/>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3'!$G$16:$AA$16</c:f>
              <c:numCache>
                <c:formatCode>0.0%</c:formatCode>
                <c:ptCount val="21"/>
                <c:pt idx="0">
                  <c:v>0</c:v>
                </c:pt>
                <c:pt idx="1">
                  <c:v>0</c:v>
                </c:pt>
                <c:pt idx="2">
                  <c:v>0</c:v>
                </c:pt>
                <c:pt idx="3">
                  <c:v>0</c:v>
                </c:pt>
                <c:pt idx="4">
                  <c:v>0</c:v>
                </c:pt>
                <c:pt idx="5">
                  <c:v>0</c:v>
                </c:pt>
                <c:pt idx="6">
                  <c:v>0</c:v>
                </c:pt>
                <c:pt idx="7">
                  <c:v>0</c:v>
                </c:pt>
                <c:pt idx="8">
                  <c:v>0</c:v>
                </c:pt>
                <c:pt idx="9">
                  <c:v>0.79032258064516125</c:v>
                </c:pt>
                <c:pt idx="10">
                  <c:v>0.967741935483871</c:v>
                </c:pt>
                <c:pt idx="11">
                  <c:v>0.13709677419354838</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6BC9-4804-B17E-FE4F62E81AD0}"/>
            </c:ext>
          </c:extLst>
        </c:ser>
        <c:dLbls>
          <c:showLegendKey val="0"/>
          <c:showVal val="0"/>
          <c:showCatName val="0"/>
          <c:showSerName val="0"/>
          <c:showPercent val="0"/>
          <c:showBubbleSize val="0"/>
        </c:dLbls>
        <c:gapWidth val="150"/>
        <c:axId val="2128895949"/>
        <c:axId val="268229645"/>
      </c:barChart>
      <c:catAx>
        <c:axId val="2128895949"/>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268229645"/>
        <c:crosses val="autoZero"/>
        <c:auto val="1"/>
        <c:lblAlgn val="ctr"/>
        <c:lblOffset val="100"/>
        <c:noMultiLvlLbl val="1"/>
      </c:catAx>
      <c:valAx>
        <c:axId val="26822964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2128895949"/>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3. Tipo de evaluación que se utiliza para evaluar sistemáticamente el grado en que se logra formar los rasgos del perfil de egreso en especialidad</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D1B-4202-8151-50D4E6069AA3}"/>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3'!$G$17:$AA$17</c:f>
              <c:numCache>
                <c:formatCode>0.0%</c:formatCode>
                <c:ptCount val="21"/>
                <c:pt idx="0">
                  <c:v>0.66233766233766234</c:v>
                </c:pt>
                <c:pt idx="1">
                  <c:v>0</c:v>
                </c:pt>
                <c:pt idx="2">
                  <c:v>0</c:v>
                </c:pt>
                <c:pt idx="3">
                  <c:v>0.61688311688311692</c:v>
                </c:pt>
                <c:pt idx="4">
                  <c:v>0</c:v>
                </c:pt>
                <c:pt idx="5">
                  <c:v>0</c:v>
                </c:pt>
                <c:pt idx="6">
                  <c:v>0.63636363636363635</c:v>
                </c:pt>
                <c:pt idx="7">
                  <c:v>0</c:v>
                </c:pt>
                <c:pt idx="8">
                  <c:v>0</c:v>
                </c:pt>
                <c:pt idx="9">
                  <c:v>0.76623376623376627</c:v>
                </c:pt>
                <c:pt idx="10">
                  <c:v>0</c:v>
                </c:pt>
                <c:pt idx="11">
                  <c:v>0</c:v>
                </c:pt>
                <c:pt idx="12">
                  <c:v>0.32467532467532467</c:v>
                </c:pt>
                <c:pt idx="13">
                  <c:v>0</c:v>
                </c:pt>
                <c:pt idx="14">
                  <c:v>0</c:v>
                </c:pt>
                <c:pt idx="15">
                  <c:v>0.25974025974025972</c:v>
                </c:pt>
                <c:pt idx="16">
                  <c:v>0</c:v>
                </c:pt>
                <c:pt idx="17">
                  <c:v>0</c:v>
                </c:pt>
                <c:pt idx="18">
                  <c:v>0.22727272727272727</c:v>
                </c:pt>
                <c:pt idx="19">
                  <c:v>0</c:v>
                </c:pt>
                <c:pt idx="20">
                  <c:v>0</c:v>
                </c:pt>
              </c:numCache>
            </c:numRef>
          </c:val>
          <c:extLst>
            <c:ext xmlns:c16="http://schemas.microsoft.com/office/drawing/2014/chart" uri="{C3380CC4-5D6E-409C-BE32-E72D297353CC}">
              <c16:uniqueId val="{00000001-0D1B-4202-8151-50D4E6069AA3}"/>
            </c:ext>
          </c:extLst>
        </c:ser>
        <c:dLbls>
          <c:showLegendKey val="0"/>
          <c:showVal val="0"/>
          <c:showCatName val="0"/>
          <c:showSerName val="0"/>
          <c:showPercent val="0"/>
          <c:showBubbleSize val="0"/>
        </c:dLbls>
        <c:gapWidth val="150"/>
        <c:axId val="1203767341"/>
        <c:axId val="1118697819"/>
      </c:barChart>
      <c:catAx>
        <c:axId val="1203767341"/>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1118697819"/>
        <c:crosses val="autoZero"/>
        <c:auto val="1"/>
        <c:lblAlgn val="ctr"/>
        <c:lblOffset val="100"/>
        <c:noMultiLvlLbl val="1"/>
      </c:catAx>
      <c:valAx>
        <c:axId val="1118697819"/>
        <c:scaling>
          <c:orientation val="minMax"/>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20376734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maestría</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B0F-44FF-B701-E6065AC851B8}"/>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3'!$G$18:$AA$18</c:f>
              <c:numCache>
                <c:formatCode>0.0%</c:formatCode>
                <c:ptCount val="21"/>
                <c:pt idx="0">
                  <c:v>0.56804733727810652</c:v>
                </c:pt>
                <c:pt idx="1">
                  <c:v>0</c:v>
                </c:pt>
                <c:pt idx="2">
                  <c:v>0</c:v>
                </c:pt>
                <c:pt idx="3">
                  <c:v>0.14201183431952663</c:v>
                </c:pt>
                <c:pt idx="4">
                  <c:v>0</c:v>
                </c:pt>
                <c:pt idx="5">
                  <c:v>0</c:v>
                </c:pt>
                <c:pt idx="6">
                  <c:v>0.15976331360946747</c:v>
                </c:pt>
                <c:pt idx="7">
                  <c:v>0</c:v>
                </c:pt>
                <c:pt idx="8">
                  <c:v>0</c:v>
                </c:pt>
                <c:pt idx="9">
                  <c:v>0.89940828402366868</c:v>
                </c:pt>
                <c:pt idx="10">
                  <c:v>0</c:v>
                </c:pt>
                <c:pt idx="11">
                  <c:v>0</c:v>
                </c:pt>
                <c:pt idx="12">
                  <c:v>0.39053254437869822</c:v>
                </c:pt>
                <c:pt idx="13">
                  <c:v>0</c:v>
                </c:pt>
                <c:pt idx="14">
                  <c:v>0</c:v>
                </c:pt>
                <c:pt idx="15">
                  <c:v>0.19526627218934911</c:v>
                </c:pt>
                <c:pt idx="16">
                  <c:v>0</c:v>
                </c:pt>
                <c:pt idx="17">
                  <c:v>0</c:v>
                </c:pt>
                <c:pt idx="18">
                  <c:v>0.15976331360946747</c:v>
                </c:pt>
                <c:pt idx="19">
                  <c:v>0</c:v>
                </c:pt>
                <c:pt idx="20">
                  <c:v>0</c:v>
                </c:pt>
              </c:numCache>
            </c:numRef>
          </c:val>
          <c:extLst>
            <c:ext xmlns:c16="http://schemas.microsoft.com/office/drawing/2014/chart" uri="{C3380CC4-5D6E-409C-BE32-E72D297353CC}">
              <c16:uniqueId val="{00000001-5B0F-44FF-B701-E6065AC851B8}"/>
            </c:ext>
          </c:extLst>
        </c:ser>
        <c:dLbls>
          <c:showLegendKey val="0"/>
          <c:showVal val="0"/>
          <c:showCatName val="0"/>
          <c:showSerName val="0"/>
          <c:showPercent val="0"/>
          <c:showBubbleSize val="0"/>
        </c:dLbls>
        <c:gapWidth val="150"/>
        <c:axId val="1608245310"/>
        <c:axId val="380317782"/>
      </c:barChart>
      <c:catAx>
        <c:axId val="1608245310"/>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380317782"/>
        <c:crosses val="autoZero"/>
        <c:auto val="1"/>
        <c:lblAlgn val="ctr"/>
        <c:lblOffset val="100"/>
        <c:noMultiLvlLbl val="1"/>
      </c:catAx>
      <c:valAx>
        <c:axId val="380317782"/>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608245310"/>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3. Tipo de evaluación que se utiliza para evaluar sistemáticamente el grado en que se logra formar los rasgos del perfil de egreso en doctorado</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7AB-42DA-BE93-61D64BFE2306}"/>
            </c:ext>
          </c:extLst>
        </c:ser>
        <c:ser>
          <c:idx val="1"/>
          <c:order val="1"/>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3'!$G$19:$AA$19</c:f>
              <c:numCache>
                <c:formatCode>0.0%</c:formatCode>
                <c:ptCount val="21"/>
                <c:pt idx="0">
                  <c:v>0.62318840579710144</c:v>
                </c:pt>
                <c:pt idx="1">
                  <c:v>0</c:v>
                </c:pt>
                <c:pt idx="2">
                  <c:v>0</c:v>
                </c:pt>
                <c:pt idx="3">
                  <c:v>0.13043478260869565</c:v>
                </c:pt>
                <c:pt idx="4">
                  <c:v>0</c:v>
                </c:pt>
                <c:pt idx="5">
                  <c:v>0</c:v>
                </c:pt>
                <c:pt idx="6">
                  <c:v>0.10144927536231885</c:v>
                </c:pt>
                <c:pt idx="7">
                  <c:v>0</c:v>
                </c:pt>
                <c:pt idx="8">
                  <c:v>0</c:v>
                </c:pt>
                <c:pt idx="9">
                  <c:v>0.98550724637681164</c:v>
                </c:pt>
                <c:pt idx="10">
                  <c:v>0</c:v>
                </c:pt>
                <c:pt idx="11">
                  <c:v>0</c:v>
                </c:pt>
                <c:pt idx="12">
                  <c:v>0.44927536231884058</c:v>
                </c:pt>
                <c:pt idx="13">
                  <c:v>0</c:v>
                </c:pt>
                <c:pt idx="14">
                  <c:v>0</c:v>
                </c:pt>
                <c:pt idx="15">
                  <c:v>0.10059171597633136</c:v>
                </c:pt>
                <c:pt idx="16">
                  <c:v>0</c:v>
                </c:pt>
                <c:pt idx="17">
                  <c:v>0</c:v>
                </c:pt>
                <c:pt idx="18">
                  <c:v>0.11594202898550725</c:v>
                </c:pt>
                <c:pt idx="19">
                  <c:v>0</c:v>
                </c:pt>
                <c:pt idx="20">
                  <c:v>0</c:v>
                </c:pt>
              </c:numCache>
            </c:numRef>
          </c:val>
          <c:extLst>
            <c:ext xmlns:c16="http://schemas.microsoft.com/office/drawing/2014/chart" uri="{C3380CC4-5D6E-409C-BE32-E72D297353CC}">
              <c16:uniqueId val="{00000001-27AB-42DA-BE93-61D64BFE2306}"/>
            </c:ext>
          </c:extLst>
        </c:ser>
        <c:dLbls>
          <c:showLegendKey val="0"/>
          <c:showVal val="0"/>
          <c:showCatName val="0"/>
          <c:showSerName val="0"/>
          <c:showPercent val="0"/>
          <c:showBubbleSize val="0"/>
        </c:dLbls>
        <c:gapWidth val="150"/>
        <c:axId val="358223374"/>
        <c:axId val="433882226"/>
      </c:barChart>
      <c:catAx>
        <c:axId val="358223374"/>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433882226"/>
        <c:crosses val="autoZero"/>
        <c:auto val="1"/>
        <c:lblAlgn val="ctr"/>
        <c:lblOffset val="100"/>
        <c:noMultiLvlLbl val="1"/>
      </c:catAx>
      <c:valAx>
        <c:axId val="433882226"/>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358223374"/>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3. Tipo de evaluación que se utiliza para evaluar sistemáticamente el grado en que se logra formar los rasgos del perfil de egreso</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3'!$G$14:$AA$14</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2DD-408A-A727-2361431845D4}"/>
            </c:ext>
          </c:extLst>
        </c:ser>
        <c:ser>
          <c:idx val="1"/>
          <c:order val="1"/>
          <c:tx>
            <c:v>Licenciatura</c:v>
          </c:tx>
          <c:spPr>
            <a:solidFill>
              <a:srgbClr val="B38E5D"/>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3'!$G$15:$AA$15</c:f>
              <c:numCache>
                <c:formatCode>0.0%</c:formatCode>
                <c:ptCount val="21"/>
                <c:pt idx="0">
                  <c:v>0</c:v>
                </c:pt>
                <c:pt idx="1">
                  <c:v>0</c:v>
                </c:pt>
                <c:pt idx="2">
                  <c:v>0</c:v>
                </c:pt>
                <c:pt idx="3">
                  <c:v>0</c:v>
                </c:pt>
                <c:pt idx="4">
                  <c:v>0</c:v>
                </c:pt>
                <c:pt idx="5">
                  <c:v>0</c:v>
                </c:pt>
                <c:pt idx="6">
                  <c:v>0</c:v>
                </c:pt>
                <c:pt idx="7">
                  <c:v>0</c:v>
                </c:pt>
                <c:pt idx="8">
                  <c:v>0</c:v>
                </c:pt>
                <c:pt idx="9">
                  <c:v>0.14285714285714285</c:v>
                </c:pt>
                <c:pt idx="10">
                  <c:v>0.8571428571428571</c:v>
                </c:pt>
                <c:pt idx="11">
                  <c:v>0</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2DD-408A-A727-2361431845D4}"/>
            </c:ext>
          </c:extLst>
        </c:ser>
        <c:ser>
          <c:idx val="2"/>
          <c:order val="2"/>
          <c:spPr>
            <a:solidFill>
              <a:srgbClr val="9AB0A1"/>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3'!$G$16:$AA$16</c:f>
              <c:numCache>
                <c:formatCode>0.0%</c:formatCode>
                <c:ptCount val="21"/>
                <c:pt idx="0">
                  <c:v>0</c:v>
                </c:pt>
                <c:pt idx="1">
                  <c:v>0</c:v>
                </c:pt>
                <c:pt idx="2">
                  <c:v>0</c:v>
                </c:pt>
                <c:pt idx="3">
                  <c:v>0</c:v>
                </c:pt>
                <c:pt idx="4">
                  <c:v>0</c:v>
                </c:pt>
                <c:pt idx="5">
                  <c:v>0</c:v>
                </c:pt>
                <c:pt idx="6">
                  <c:v>0</c:v>
                </c:pt>
                <c:pt idx="7">
                  <c:v>0</c:v>
                </c:pt>
                <c:pt idx="8">
                  <c:v>0</c:v>
                </c:pt>
                <c:pt idx="9">
                  <c:v>0.79032258064516125</c:v>
                </c:pt>
                <c:pt idx="10">
                  <c:v>0.967741935483871</c:v>
                </c:pt>
                <c:pt idx="11">
                  <c:v>0.13709677419354838</c:v>
                </c:pt>
                <c:pt idx="12">
                  <c:v>0</c:v>
                </c:pt>
                <c:pt idx="13">
                  <c:v>0</c:v>
                </c:pt>
                <c:pt idx="14">
                  <c:v>0</c:v>
                </c:pt>
                <c:pt idx="15">
                  <c:v>0</c:v>
                </c:pt>
                <c:pt idx="16">
                  <c:v>0</c:v>
                </c:pt>
                <c:pt idx="17">
                  <c:v>0</c:v>
                </c:pt>
                <c:pt idx="18">
                  <c:v>0</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42DD-408A-A727-2361431845D4}"/>
            </c:ext>
          </c:extLst>
        </c:ser>
        <c:ser>
          <c:idx val="3"/>
          <c:order val="3"/>
          <c:spPr>
            <a:solidFill>
              <a:srgbClr val="285C4D"/>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3'!$G$17:$AA$17</c:f>
              <c:numCache>
                <c:formatCode>0.0%</c:formatCode>
                <c:ptCount val="21"/>
                <c:pt idx="0">
                  <c:v>0.66233766233766234</c:v>
                </c:pt>
                <c:pt idx="1">
                  <c:v>0</c:v>
                </c:pt>
                <c:pt idx="2">
                  <c:v>0</c:v>
                </c:pt>
                <c:pt idx="3">
                  <c:v>0.61688311688311692</c:v>
                </c:pt>
                <c:pt idx="4">
                  <c:v>0</c:v>
                </c:pt>
                <c:pt idx="5">
                  <c:v>0</c:v>
                </c:pt>
                <c:pt idx="6">
                  <c:v>0.63636363636363635</c:v>
                </c:pt>
                <c:pt idx="7">
                  <c:v>0</c:v>
                </c:pt>
                <c:pt idx="8">
                  <c:v>0</c:v>
                </c:pt>
                <c:pt idx="9">
                  <c:v>0.76623376623376627</c:v>
                </c:pt>
                <c:pt idx="10">
                  <c:v>0</c:v>
                </c:pt>
                <c:pt idx="11">
                  <c:v>0</c:v>
                </c:pt>
                <c:pt idx="12">
                  <c:v>0.32467532467532467</c:v>
                </c:pt>
                <c:pt idx="13">
                  <c:v>0</c:v>
                </c:pt>
                <c:pt idx="14">
                  <c:v>0</c:v>
                </c:pt>
                <c:pt idx="15">
                  <c:v>0.25974025974025972</c:v>
                </c:pt>
                <c:pt idx="16">
                  <c:v>0</c:v>
                </c:pt>
                <c:pt idx="17">
                  <c:v>0</c:v>
                </c:pt>
                <c:pt idx="18">
                  <c:v>0.22727272727272727</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42DD-408A-A727-2361431845D4}"/>
            </c:ext>
          </c:extLst>
        </c:ser>
        <c:ser>
          <c:idx val="4"/>
          <c:order val="4"/>
          <c:spPr>
            <a:solidFill>
              <a:srgbClr val="691B33"/>
            </a:solidFill>
            <a:ln cmpd="sng">
              <a:solidFill>
                <a:srgbClr val="000000"/>
              </a:solidFill>
            </a:ln>
          </c:spPr>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3'!$G$18:$AA$18</c:f>
              <c:numCache>
                <c:formatCode>0.0%</c:formatCode>
                <c:ptCount val="21"/>
                <c:pt idx="0">
                  <c:v>0.56804733727810652</c:v>
                </c:pt>
                <c:pt idx="1">
                  <c:v>0</c:v>
                </c:pt>
                <c:pt idx="2">
                  <c:v>0</c:v>
                </c:pt>
                <c:pt idx="3">
                  <c:v>0.14201183431952663</c:v>
                </c:pt>
                <c:pt idx="4">
                  <c:v>0</c:v>
                </c:pt>
                <c:pt idx="5">
                  <c:v>0</c:v>
                </c:pt>
                <c:pt idx="6">
                  <c:v>0.15976331360946747</c:v>
                </c:pt>
                <c:pt idx="7">
                  <c:v>0</c:v>
                </c:pt>
                <c:pt idx="8">
                  <c:v>0</c:v>
                </c:pt>
                <c:pt idx="9">
                  <c:v>0.89940828402366868</c:v>
                </c:pt>
                <c:pt idx="10">
                  <c:v>0</c:v>
                </c:pt>
                <c:pt idx="11">
                  <c:v>0</c:v>
                </c:pt>
                <c:pt idx="12">
                  <c:v>0.39053254437869822</c:v>
                </c:pt>
                <c:pt idx="13">
                  <c:v>0</c:v>
                </c:pt>
                <c:pt idx="14">
                  <c:v>0</c:v>
                </c:pt>
                <c:pt idx="15">
                  <c:v>0.19526627218934911</c:v>
                </c:pt>
                <c:pt idx="16">
                  <c:v>0</c:v>
                </c:pt>
                <c:pt idx="17">
                  <c:v>0</c:v>
                </c:pt>
                <c:pt idx="18">
                  <c:v>0.15976331360946747</c:v>
                </c:pt>
                <c:pt idx="19">
                  <c:v>0</c:v>
                </c:pt>
                <c:pt idx="2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2DD-408A-A727-2361431845D4}"/>
            </c:ext>
          </c:extLst>
        </c:ser>
        <c:ser>
          <c:idx val="5"/>
          <c:order val="5"/>
          <c:invertIfNegative val="1"/>
          <c:cat>
            <c:strRef>
              <c:f>'Indicador 3'!$G$13:$AA$13</c:f>
              <c:strCache>
                <c:ptCount val="19"/>
                <c:pt idx="0">
                  <c:v>Compromiso con la Responsabilidad Social</c:v>
                </c:pt>
                <c:pt idx="3">
                  <c:v>Equidad Social y de Género</c:v>
                </c:pt>
                <c:pt idx="6">
                  <c:v>Inclusión</c:v>
                </c:pt>
                <c:pt idx="9">
                  <c:v>Excelencia</c:v>
                </c:pt>
                <c:pt idx="12">
                  <c:v>Vanguardia</c:v>
                </c:pt>
                <c:pt idx="15">
                  <c:v>Innovación Social</c:v>
                </c:pt>
                <c:pt idx="18">
                  <c:v>Interculturalidad</c:v>
                </c:pt>
              </c:strCache>
            </c:strRef>
          </c:cat>
          <c:val>
            <c:numRef>
              <c:f>'Indicador 3'!$G$19:$AA$19</c:f>
              <c:numCache>
                <c:formatCode>0.0%</c:formatCode>
                <c:ptCount val="21"/>
                <c:pt idx="0">
                  <c:v>0.62318840579710144</c:v>
                </c:pt>
                <c:pt idx="1">
                  <c:v>0</c:v>
                </c:pt>
                <c:pt idx="2">
                  <c:v>0</c:v>
                </c:pt>
                <c:pt idx="3">
                  <c:v>0.13043478260869565</c:v>
                </c:pt>
                <c:pt idx="4">
                  <c:v>0</c:v>
                </c:pt>
                <c:pt idx="5">
                  <c:v>0</c:v>
                </c:pt>
                <c:pt idx="6">
                  <c:v>0.10144927536231885</c:v>
                </c:pt>
                <c:pt idx="7">
                  <c:v>0</c:v>
                </c:pt>
                <c:pt idx="8">
                  <c:v>0</c:v>
                </c:pt>
                <c:pt idx="9">
                  <c:v>0.98550724637681164</c:v>
                </c:pt>
                <c:pt idx="10">
                  <c:v>0</c:v>
                </c:pt>
                <c:pt idx="11">
                  <c:v>0</c:v>
                </c:pt>
                <c:pt idx="12">
                  <c:v>0.44927536231884058</c:v>
                </c:pt>
                <c:pt idx="13">
                  <c:v>0</c:v>
                </c:pt>
                <c:pt idx="14">
                  <c:v>0</c:v>
                </c:pt>
                <c:pt idx="15">
                  <c:v>0.10059171597633136</c:v>
                </c:pt>
                <c:pt idx="16">
                  <c:v>0</c:v>
                </c:pt>
                <c:pt idx="17">
                  <c:v>0</c:v>
                </c:pt>
                <c:pt idx="18">
                  <c:v>0.11594202898550725</c:v>
                </c:pt>
                <c:pt idx="19">
                  <c:v>0</c:v>
                </c:pt>
                <c:pt idx="20">
                  <c:v>0</c:v>
                </c:pt>
              </c:numCache>
            </c:numRef>
          </c:val>
          <c:extLst>
            <c:ext xmlns:c16="http://schemas.microsoft.com/office/drawing/2014/chart" uri="{C3380CC4-5D6E-409C-BE32-E72D297353CC}">
              <c16:uniqueId val="{00000005-42DD-408A-A727-2361431845D4}"/>
            </c:ext>
          </c:extLst>
        </c:ser>
        <c:dLbls>
          <c:showLegendKey val="0"/>
          <c:showVal val="0"/>
          <c:showCatName val="0"/>
          <c:showSerName val="0"/>
          <c:showPercent val="0"/>
          <c:showBubbleSize val="0"/>
        </c:dLbls>
        <c:gapWidth val="150"/>
        <c:axId val="138544460"/>
        <c:axId val="801872255"/>
      </c:barChart>
      <c:catAx>
        <c:axId val="13854446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rot="-2700000"/>
          <a:lstStyle/>
          <a:p>
            <a:pPr lvl="0">
              <a:defRPr sz="1200" b="0" i="0">
                <a:solidFill>
                  <a:srgbClr val="3F3F3F"/>
                </a:solidFill>
                <a:latin typeface="Montserrat"/>
              </a:defRPr>
            </a:pPr>
            <a:endParaRPr lang="es-MX"/>
          </a:p>
        </c:txPr>
        <c:crossAx val="801872255"/>
        <c:crosses val="autoZero"/>
        <c:auto val="1"/>
        <c:lblAlgn val="ctr"/>
        <c:lblOffset val="100"/>
        <c:noMultiLvlLbl val="1"/>
      </c:catAx>
      <c:valAx>
        <c:axId val="80187225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0%" sourceLinked="0"/>
        <c:majorTickMark val="none"/>
        <c:minorTickMark val="none"/>
        <c:tickLblPos val="nextTo"/>
        <c:spPr>
          <a:ln/>
        </c:spPr>
        <c:txPr>
          <a:bodyPr/>
          <a:lstStyle/>
          <a:p>
            <a:pPr lvl="0">
              <a:defRPr sz="1200" b="0" i="0">
                <a:solidFill>
                  <a:srgbClr val="3F3F3F"/>
                </a:solidFill>
                <a:latin typeface="Montserrat"/>
              </a:defRPr>
            </a:pPr>
            <a:endParaRPr lang="es-MX"/>
          </a:p>
        </c:txPr>
        <c:crossAx val="138544460"/>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TSU</a:t>
            </a:r>
          </a:p>
        </c:rich>
      </c:tx>
      <c:layout/>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0</c:v>
                </c:pt>
                <c:pt idx="1">
                  <c:v>0</c:v>
                </c:pt>
                <c:pt idx="2">
                  <c:v>0</c:v>
                </c:pt>
                <c:pt idx="3">
                  <c:v>535</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0BB-487B-A9A6-28D83C697C9F}"/>
            </c:ext>
          </c:extLst>
        </c:ser>
        <c:ser>
          <c:idx val="1"/>
          <c:order val="1"/>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4'!$G$13:$M$13</c:f>
              <c:numCache>
                <c:formatCode>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1-50BB-487B-A9A6-28D83C697C9F}"/>
            </c:ext>
          </c:extLst>
        </c:ser>
        <c:dLbls>
          <c:showLegendKey val="0"/>
          <c:showVal val="0"/>
          <c:showCatName val="0"/>
          <c:showSerName val="0"/>
          <c:showPercent val="0"/>
          <c:showBubbleSize val="0"/>
        </c:dLbls>
        <c:gapWidth val="150"/>
        <c:axId val="149522128"/>
        <c:axId val="780523022"/>
      </c:barChart>
      <c:catAx>
        <c:axId val="149522128"/>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780523022"/>
        <c:crosses val="autoZero"/>
        <c:auto val="1"/>
        <c:lblAlgn val="ctr"/>
        <c:lblOffset val="100"/>
        <c:noMultiLvlLbl val="1"/>
      </c:catAx>
      <c:valAx>
        <c:axId val="78052302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49522128"/>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licenciatura</a:t>
            </a:r>
          </a:p>
        </c:rich>
      </c:tx>
      <c:layout/>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1'!$G$5:$M$5</c:f>
              <c:numCache>
                <c:formatCode>General</c:formatCode>
                <c:ptCount val="7"/>
                <c:pt idx="0">
                  <c:v>6</c:v>
                </c:pt>
                <c:pt idx="1">
                  <c:v>1</c:v>
                </c:pt>
                <c:pt idx="2">
                  <c:v>3</c:v>
                </c:pt>
                <c:pt idx="3">
                  <c:v>6</c:v>
                </c:pt>
                <c:pt idx="4">
                  <c:v>6</c:v>
                </c:pt>
                <c:pt idx="5">
                  <c:v>2</c:v>
                </c:pt>
                <c:pt idx="6">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C94-4D82-9C10-135E9C9F3B80}"/>
            </c:ext>
          </c:extLst>
        </c:ser>
        <c:ser>
          <c:idx val="1"/>
          <c:order val="1"/>
          <c:spPr>
            <a:solidFill>
              <a:srgbClr val="B38E5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1'!$G$6:$M$6</c:f>
              <c:numCache>
                <c:formatCode>General</c:formatCode>
                <c:ptCount val="7"/>
                <c:pt idx="0">
                  <c:v>98</c:v>
                </c:pt>
                <c:pt idx="1">
                  <c:v>21</c:v>
                </c:pt>
                <c:pt idx="2">
                  <c:v>16</c:v>
                </c:pt>
                <c:pt idx="3">
                  <c:v>103</c:v>
                </c:pt>
                <c:pt idx="4">
                  <c:v>82</c:v>
                </c:pt>
                <c:pt idx="5">
                  <c:v>56</c:v>
                </c:pt>
                <c:pt idx="6">
                  <c:v>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C94-4D82-9C10-135E9C9F3B80}"/>
            </c:ext>
          </c:extLst>
        </c:ser>
        <c:ser>
          <c:idx val="2"/>
          <c:order val="2"/>
          <c:spPr>
            <a:solidFill>
              <a:srgbClr val="9AB0A1"/>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C94-4D82-9C10-135E9C9F3B80}"/>
            </c:ext>
          </c:extLst>
        </c:ser>
        <c:ser>
          <c:idx val="3"/>
          <c:order val="3"/>
          <c:spPr>
            <a:solidFill>
              <a:srgbClr val="285C4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C94-4D82-9C10-135E9C9F3B80}"/>
            </c:ext>
          </c:extLst>
        </c:ser>
        <c:ser>
          <c:idx val="4"/>
          <c:order val="4"/>
          <c:spPr>
            <a:solidFill>
              <a:srgbClr val="691B3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2C94-4D82-9C10-135E9C9F3B80}"/>
            </c:ext>
          </c:extLst>
        </c:ser>
        <c:ser>
          <c:idx val="5"/>
          <c:order val="5"/>
          <c:spPr>
            <a:solidFill>
              <a:srgbClr val="30806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1'!$G$10:$M$10</c:f>
              <c:numCache>
                <c:formatCode>General</c:formatCode>
                <c:ptCount val="7"/>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2C94-4D82-9C10-135E9C9F3B80}"/>
            </c:ext>
          </c:extLst>
        </c:ser>
        <c:ser>
          <c:idx val="6"/>
          <c:order val="6"/>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1'!$G$14:$M$14</c:f>
              <c:numCache>
                <c:formatCode>0%</c:formatCode>
                <c:ptCount val="7"/>
                <c:pt idx="0">
                  <c:v>0.79032258064516125</c:v>
                </c:pt>
                <c:pt idx="1">
                  <c:v>0.16935483870967741</c:v>
                </c:pt>
                <c:pt idx="2">
                  <c:v>0.12903225806451613</c:v>
                </c:pt>
                <c:pt idx="3">
                  <c:v>0.83064516129032262</c:v>
                </c:pt>
                <c:pt idx="4">
                  <c:v>0.66129032258064513</c:v>
                </c:pt>
                <c:pt idx="5">
                  <c:v>0.45161290322580644</c:v>
                </c:pt>
                <c:pt idx="6">
                  <c:v>0.15322580645161291</c:v>
                </c:pt>
              </c:numCache>
            </c:numRef>
          </c:val>
          <c:extLst>
            <c:ext xmlns:c16="http://schemas.microsoft.com/office/drawing/2014/chart" uri="{C3380CC4-5D6E-409C-BE32-E72D297353CC}">
              <c16:uniqueId val="{00000006-2C94-4D82-9C10-135E9C9F3B80}"/>
            </c:ext>
          </c:extLst>
        </c:ser>
        <c:dLbls>
          <c:showLegendKey val="0"/>
          <c:showVal val="0"/>
          <c:showCatName val="0"/>
          <c:showSerName val="0"/>
          <c:showPercent val="0"/>
          <c:showBubbleSize val="0"/>
        </c:dLbls>
        <c:gapWidth val="150"/>
        <c:axId val="1230057932"/>
        <c:axId val="1582739613"/>
      </c:barChart>
      <c:catAx>
        <c:axId val="1230057932"/>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582739613"/>
        <c:crosses val="autoZero"/>
        <c:auto val="1"/>
        <c:lblAlgn val="ctr"/>
        <c:lblOffset val="100"/>
        <c:noMultiLvlLbl val="1"/>
      </c:catAx>
      <c:valAx>
        <c:axId val="158273961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230057932"/>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licenciatura</a:t>
            </a:r>
          </a:p>
        </c:rich>
      </c:tx>
      <c:layout/>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0</c:v>
                </c:pt>
                <c:pt idx="1">
                  <c:v>0</c:v>
                </c:pt>
                <c:pt idx="2">
                  <c:v>0</c:v>
                </c:pt>
                <c:pt idx="3">
                  <c:v>535</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A54-4592-9756-C2B3A002292B}"/>
            </c:ext>
          </c:extLst>
        </c:ser>
        <c:ser>
          <c:idx val="1"/>
          <c:order val="1"/>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4'!$G$14:$M$14</c:f>
              <c:numCache>
                <c:formatCode>0%</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1-8A54-4592-9756-C2B3A002292B}"/>
            </c:ext>
          </c:extLst>
        </c:ser>
        <c:dLbls>
          <c:showLegendKey val="0"/>
          <c:showVal val="0"/>
          <c:showCatName val="0"/>
          <c:showSerName val="0"/>
          <c:showPercent val="0"/>
          <c:showBubbleSize val="0"/>
        </c:dLbls>
        <c:gapWidth val="150"/>
        <c:axId val="484607005"/>
        <c:axId val="721126835"/>
      </c:barChart>
      <c:catAx>
        <c:axId val="484607005"/>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721126835"/>
        <c:crosses val="autoZero"/>
        <c:auto val="1"/>
        <c:lblAlgn val="ctr"/>
        <c:lblOffset val="100"/>
        <c:noMultiLvlLbl val="1"/>
      </c:catAx>
      <c:valAx>
        <c:axId val="72112683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484607005"/>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4. Estudiantes egresados por programa educativo que demostraron haber adquirido la formación prevista en el perfil de egreso, relacionada con los criterios del SEAES en especialidad</a:t>
            </a:r>
          </a:p>
        </c:rich>
      </c:tx>
      <c:layout/>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0</c:v>
                </c:pt>
                <c:pt idx="1">
                  <c:v>0</c:v>
                </c:pt>
                <c:pt idx="2">
                  <c:v>0</c:v>
                </c:pt>
                <c:pt idx="3">
                  <c:v>535</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748-4352-A09E-14C6C6FCE851}"/>
            </c:ext>
          </c:extLst>
        </c:ser>
        <c:ser>
          <c:idx val="1"/>
          <c:order val="1"/>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4'!$G$15:$M$15</c:f>
              <c:numCache>
                <c:formatCode>0%</c:formatCode>
                <c:ptCount val="7"/>
                <c:pt idx="0">
                  <c:v>0.73620309050772625</c:v>
                </c:pt>
                <c:pt idx="1">
                  <c:v>0.57947019867549665</c:v>
                </c:pt>
                <c:pt idx="2">
                  <c:v>0.60044150110375272</c:v>
                </c:pt>
                <c:pt idx="3">
                  <c:v>0.79580573951434874</c:v>
                </c:pt>
                <c:pt idx="4">
                  <c:v>0.31677704194260486</c:v>
                </c:pt>
                <c:pt idx="5">
                  <c:v>0.32008830022075058</c:v>
                </c:pt>
                <c:pt idx="6">
                  <c:v>0.23399558498896247</c:v>
                </c:pt>
              </c:numCache>
            </c:numRef>
          </c:val>
          <c:extLst>
            <c:ext xmlns:c16="http://schemas.microsoft.com/office/drawing/2014/chart" uri="{C3380CC4-5D6E-409C-BE32-E72D297353CC}">
              <c16:uniqueId val="{00000001-5748-4352-A09E-14C6C6FCE851}"/>
            </c:ext>
          </c:extLst>
        </c:ser>
        <c:dLbls>
          <c:showLegendKey val="0"/>
          <c:showVal val="0"/>
          <c:showCatName val="0"/>
          <c:showSerName val="0"/>
          <c:showPercent val="0"/>
          <c:showBubbleSize val="0"/>
        </c:dLbls>
        <c:gapWidth val="150"/>
        <c:axId val="2139833581"/>
        <c:axId val="1796050362"/>
      </c:barChart>
      <c:catAx>
        <c:axId val="2139833581"/>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796050362"/>
        <c:crosses val="autoZero"/>
        <c:auto val="1"/>
        <c:lblAlgn val="ctr"/>
        <c:lblOffset val="100"/>
        <c:noMultiLvlLbl val="1"/>
      </c:catAx>
      <c:valAx>
        <c:axId val="179605036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2139833581"/>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4. Estudiantes egresados por programa educativo que demostraron haber adquirido la formación prevista en el perfil de egreso, relacionada con los criterios del SEAES en maestría</a:t>
            </a:r>
          </a:p>
        </c:rich>
      </c:tx>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0</c:v>
                </c:pt>
                <c:pt idx="1">
                  <c:v>0</c:v>
                </c:pt>
                <c:pt idx="2">
                  <c:v>0</c:v>
                </c:pt>
                <c:pt idx="3">
                  <c:v>535</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8AD-4101-B68D-2DF6EFFFD8CB}"/>
            </c:ext>
          </c:extLst>
        </c:ser>
        <c:ser>
          <c:idx val="1"/>
          <c:order val="1"/>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4'!$G$16:$M$16</c:f>
              <c:numCache>
                <c:formatCode>0%</c:formatCode>
                <c:ptCount val="7"/>
                <c:pt idx="0">
                  <c:v>0.55870764381402682</c:v>
                </c:pt>
                <c:pt idx="1">
                  <c:v>0.11662726556343578</c:v>
                </c:pt>
                <c:pt idx="2">
                  <c:v>8.3530338849487781E-2</c:v>
                </c:pt>
                <c:pt idx="3">
                  <c:v>0.89913317572892038</c:v>
                </c:pt>
                <c:pt idx="4">
                  <c:v>0.37352245862884159</c:v>
                </c:pt>
                <c:pt idx="5">
                  <c:v>0.1867612293144208</c:v>
                </c:pt>
                <c:pt idx="6">
                  <c:v>9.3774625689519303E-2</c:v>
                </c:pt>
              </c:numCache>
            </c:numRef>
          </c:val>
          <c:extLst>
            <c:ext xmlns:c16="http://schemas.microsoft.com/office/drawing/2014/chart" uri="{C3380CC4-5D6E-409C-BE32-E72D297353CC}">
              <c16:uniqueId val="{00000001-38AD-4101-B68D-2DF6EFFFD8CB}"/>
            </c:ext>
          </c:extLst>
        </c:ser>
        <c:dLbls>
          <c:showLegendKey val="0"/>
          <c:showVal val="0"/>
          <c:showCatName val="0"/>
          <c:showSerName val="0"/>
          <c:showPercent val="0"/>
          <c:showBubbleSize val="0"/>
        </c:dLbls>
        <c:gapWidth val="150"/>
        <c:axId val="1750521634"/>
        <c:axId val="394805793"/>
      </c:barChart>
      <c:catAx>
        <c:axId val="175052163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394805793"/>
        <c:crosses val="autoZero"/>
        <c:auto val="1"/>
        <c:lblAlgn val="ctr"/>
        <c:lblOffset val="100"/>
        <c:noMultiLvlLbl val="1"/>
      </c:catAx>
      <c:valAx>
        <c:axId val="39480579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75052163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4. Estudiantes egresados por programa educativo que demostraron haber adquirido la formación prevista en el perfil de egreso, relacionada con los criterios del SEAES en doctorado</a:t>
            </a:r>
          </a:p>
        </c:rich>
      </c:tx>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0</c:v>
                </c:pt>
                <c:pt idx="1">
                  <c:v>0</c:v>
                </c:pt>
                <c:pt idx="2">
                  <c:v>0</c:v>
                </c:pt>
                <c:pt idx="3">
                  <c:v>535</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90B-43C8-8EE4-7FCEC5765B45}"/>
            </c:ext>
          </c:extLst>
        </c:ser>
        <c:ser>
          <c:idx val="1"/>
          <c:order val="1"/>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4'!$G$17:$M$17</c:f>
              <c:numCache>
                <c:formatCode>0%</c:formatCode>
                <c:ptCount val="7"/>
                <c:pt idx="0">
                  <c:v>0.63782051282051277</c:v>
                </c:pt>
                <c:pt idx="1">
                  <c:v>4.4871794871794872E-2</c:v>
                </c:pt>
                <c:pt idx="2">
                  <c:v>5.128205128205128E-2</c:v>
                </c:pt>
                <c:pt idx="3">
                  <c:v>0.97115384615384615</c:v>
                </c:pt>
                <c:pt idx="4">
                  <c:v>0.28205128205128205</c:v>
                </c:pt>
                <c:pt idx="5">
                  <c:v>0.14102564102564102</c:v>
                </c:pt>
                <c:pt idx="6">
                  <c:v>5.7692307692307696E-2</c:v>
                </c:pt>
              </c:numCache>
            </c:numRef>
          </c:val>
          <c:extLst>
            <c:ext xmlns:c16="http://schemas.microsoft.com/office/drawing/2014/chart" uri="{C3380CC4-5D6E-409C-BE32-E72D297353CC}">
              <c16:uniqueId val="{00000001-A90B-43C8-8EE4-7FCEC5765B45}"/>
            </c:ext>
          </c:extLst>
        </c:ser>
        <c:dLbls>
          <c:showLegendKey val="0"/>
          <c:showVal val="0"/>
          <c:showCatName val="0"/>
          <c:showSerName val="0"/>
          <c:showPercent val="0"/>
          <c:showBubbleSize val="0"/>
        </c:dLbls>
        <c:gapWidth val="150"/>
        <c:axId val="608321425"/>
        <c:axId val="1453349125"/>
      </c:barChart>
      <c:catAx>
        <c:axId val="60832142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453349125"/>
        <c:crosses val="autoZero"/>
        <c:auto val="1"/>
        <c:lblAlgn val="ctr"/>
        <c:lblOffset val="100"/>
        <c:noMultiLvlLbl val="1"/>
      </c:catAx>
      <c:valAx>
        <c:axId val="1453349125"/>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60832142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4. Estudiantes egresados por programa educativo que demostraron haber adquirido la formación prevista en el perfil de egreso, relacionada con los criterios del SEAES</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4'!$G$5:$M$5</c:f>
              <c:numCache>
                <c:formatCode>General</c:formatCode>
                <c:ptCount val="7"/>
                <c:pt idx="0">
                  <c:v>0</c:v>
                </c:pt>
                <c:pt idx="1">
                  <c:v>0</c:v>
                </c:pt>
                <c:pt idx="2">
                  <c:v>0</c:v>
                </c:pt>
                <c:pt idx="3">
                  <c:v>535</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BEA-4E37-B754-924B3D65C403}"/>
            </c:ext>
          </c:extLst>
        </c:ser>
        <c:ser>
          <c:idx val="1"/>
          <c:order val="1"/>
          <c:tx>
            <c:v>Licenciatura</c:v>
          </c:tx>
          <c:spPr>
            <a:solidFill>
              <a:srgbClr val="B38E5D"/>
            </a:solidFill>
            <a:ln cmpd="sng">
              <a:solidFill>
                <a:srgbClr val="000000"/>
              </a:solidFill>
            </a:ln>
          </c:spPr>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4'!$G$13:$M$13</c:f>
              <c:numCache>
                <c:formatCode>0%</c:formatCode>
                <c:ptCount val="7"/>
                <c:pt idx="0">
                  <c:v>0</c:v>
                </c:pt>
                <c:pt idx="1">
                  <c:v>0</c:v>
                </c:pt>
                <c:pt idx="2">
                  <c:v>0</c:v>
                </c:pt>
                <c:pt idx="3">
                  <c:v>1</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BEA-4E37-B754-924B3D65C403}"/>
            </c:ext>
          </c:extLst>
        </c:ser>
        <c:ser>
          <c:idx val="2"/>
          <c:order val="2"/>
          <c:tx>
            <c:v>Especialidad</c:v>
          </c:tx>
          <c:spPr>
            <a:solidFill>
              <a:srgbClr val="9AB0A1"/>
            </a:solidFill>
            <a:ln cmpd="sng">
              <a:solidFill>
                <a:srgbClr val="000000"/>
              </a:solidFill>
            </a:ln>
          </c:spPr>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4'!$G$14:$M$14</c:f>
              <c:numCache>
                <c:formatCode>0%</c:formatCode>
                <c:ptCount val="7"/>
                <c:pt idx="0">
                  <c:v>0</c:v>
                </c:pt>
                <c:pt idx="1">
                  <c:v>0</c:v>
                </c:pt>
                <c:pt idx="2">
                  <c:v>0</c:v>
                </c:pt>
                <c:pt idx="3">
                  <c:v>1</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BEA-4E37-B754-924B3D65C403}"/>
            </c:ext>
          </c:extLst>
        </c:ser>
        <c:ser>
          <c:idx val="3"/>
          <c:order val="3"/>
          <c:spPr>
            <a:solidFill>
              <a:srgbClr val="285C4D"/>
            </a:solidFill>
            <a:ln cmpd="sng">
              <a:solidFill>
                <a:srgbClr val="000000"/>
              </a:solidFill>
            </a:ln>
          </c:spPr>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4'!$G$15:$M$15</c:f>
              <c:numCache>
                <c:formatCode>0%</c:formatCode>
                <c:ptCount val="7"/>
                <c:pt idx="0">
                  <c:v>0.73620309050772625</c:v>
                </c:pt>
                <c:pt idx="1">
                  <c:v>0.57947019867549665</c:v>
                </c:pt>
                <c:pt idx="2">
                  <c:v>0.60044150110375272</c:v>
                </c:pt>
                <c:pt idx="3">
                  <c:v>0.79580573951434874</c:v>
                </c:pt>
                <c:pt idx="4">
                  <c:v>0.31677704194260486</c:v>
                </c:pt>
                <c:pt idx="5">
                  <c:v>0.32008830022075058</c:v>
                </c:pt>
                <c:pt idx="6">
                  <c:v>0.23399558498896247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BEA-4E37-B754-924B3D65C403}"/>
            </c:ext>
          </c:extLst>
        </c:ser>
        <c:ser>
          <c:idx val="4"/>
          <c:order val="4"/>
          <c:spPr>
            <a:solidFill>
              <a:srgbClr val="691B33"/>
            </a:solidFill>
            <a:ln cmpd="sng">
              <a:solidFill>
                <a:srgbClr val="000000"/>
              </a:solidFill>
            </a:ln>
          </c:spPr>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4'!$G$16:$M$16</c:f>
              <c:numCache>
                <c:formatCode>0%</c:formatCode>
                <c:ptCount val="7"/>
                <c:pt idx="0">
                  <c:v>0.55870764381402682</c:v>
                </c:pt>
                <c:pt idx="1">
                  <c:v>0.11662726556343578</c:v>
                </c:pt>
                <c:pt idx="2">
                  <c:v>8.3530338849487781E-2</c:v>
                </c:pt>
                <c:pt idx="3">
                  <c:v>0.89913317572892038</c:v>
                </c:pt>
                <c:pt idx="4">
                  <c:v>0.37352245862884159</c:v>
                </c:pt>
                <c:pt idx="5">
                  <c:v>0.1867612293144208</c:v>
                </c:pt>
                <c:pt idx="6">
                  <c:v>9.3774625689519303E-2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BEA-4E37-B754-924B3D65C403}"/>
            </c:ext>
          </c:extLst>
        </c:ser>
        <c:ser>
          <c:idx val="5"/>
          <c:order val="5"/>
          <c:invertIfNegative val="1"/>
          <c:cat>
            <c:strRef>
              <c:f>'Indicador 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4'!$G$17:$M$17</c:f>
              <c:numCache>
                <c:formatCode>0%</c:formatCode>
                <c:ptCount val="7"/>
                <c:pt idx="0">
                  <c:v>0.63782051282051277</c:v>
                </c:pt>
                <c:pt idx="1">
                  <c:v>4.4871794871794872E-2</c:v>
                </c:pt>
                <c:pt idx="2">
                  <c:v>5.128205128205128E-2</c:v>
                </c:pt>
                <c:pt idx="3">
                  <c:v>0.97115384615384615</c:v>
                </c:pt>
                <c:pt idx="4">
                  <c:v>0.28205128205128205</c:v>
                </c:pt>
                <c:pt idx="5">
                  <c:v>0.14102564102564102</c:v>
                </c:pt>
                <c:pt idx="6">
                  <c:v>5.7692307692307696E-2</c:v>
                </c:pt>
              </c:numCache>
            </c:numRef>
          </c:val>
          <c:extLst>
            <c:ext xmlns:c16="http://schemas.microsoft.com/office/drawing/2014/chart" uri="{C3380CC4-5D6E-409C-BE32-E72D297353CC}">
              <c16:uniqueId val="{00000005-1BEA-4E37-B754-924B3D65C403}"/>
            </c:ext>
          </c:extLst>
        </c:ser>
        <c:dLbls>
          <c:showLegendKey val="0"/>
          <c:showVal val="0"/>
          <c:showCatName val="0"/>
          <c:showSerName val="0"/>
          <c:showPercent val="0"/>
          <c:showBubbleSize val="0"/>
        </c:dLbls>
        <c:gapWidth val="150"/>
        <c:axId val="615664293"/>
        <c:axId val="837583532"/>
      </c:barChart>
      <c:catAx>
        <c:axId val="615664293"/>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837583532"/>
        <c:crosses val="autoZero"/>
        <c:auto val="1"/>
        <c:lblAlgn val="ctr"/>
        <c:lblOffset val="100"/>
        <c:noMultiLvlLbl val="1"/>
      </c:catAx>
      <c:valAx>
        <c:axId val="83758353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61566429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5. Composición porcentual de la planta académica del programa educativo en función de los criterios de equidad social y de género, inclusión e interculturalidad</a:t>
            </a:r>
          </a:p>
        </c:rich>
      </c:tx>
      <c:layout/>
      <c:overlay val="0"/>
    </c:title>
    <c:autoTitleDeleted val="0"/>
    <c:plotArea>
      <c:layout/>
      <c:barChart>
        <c:barDir val="col"/>
        <c:grouping val="clustered"/>
        <c:varyColors val="1"/>
        <c:ser>
          <c:idx val="0"/>
          <c:order val="0"/>
          <c:tx>
            <c:v>Docentes, investigadores</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5'!$G$8:$M$8</c:f>
              <c:strCache>
                <c:ptCount val="6"/>
                <c:pt idx="0">
                  <c:v>Equidad Social y de Género</c:v>
                </c:pt>
                <c:pt idx="3">
                  <c:v>Inclusión</c:v>
                </c:pt>
                <c:pt idx="5">
                  <c:v>Interculturalidad</c:v>
                </c:pt>
              </c:strCache>
            </c:strRef>
          </c:cat>
          <c:val>
            <c:numRef>
              <c:f>'Indicador 5'!$G$9:$M$9</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8E-432E-A4F3-4471DD4B63AF}"/>
            </c:ext>
          </c:extLst>
        </c:ser>
        <c:ser>
          <c:idx val="1"/>
          <c:order val="1"/>
          <c:invertIfNegative val="1"/>
          <c:cat>
            <c:strRef>
              <c:f>'Indicador 5'!$G$8:$M$8</c:f>
              <c:strCache>
                <c:ptCount val="6"/>
                <c:pt idx="0">
                  <c:v>Equidad Social y de Género</c:v>
                </c:pt>
                <c:pt idx="3">
                  <c:v>Inclusión</c:v>
                </c:pt>
                <c:pt idx="5">
                  <c:v>Interculturalidad</c:v>
                </c:pt>
              </c:strCache>
            </c:strRef>
          </c:cat>
          <c:val>
            <c:numRef>
              <c:f>'Indicador 5'!$G$10:$M$10</c:f>
              <c:numCache>
                <c:formatCode>0.0%</c:formatCode>
                <c:ptCount val="7"/>
                <c:pt idx="0">
                  <c:v>0.45453525551130303</c:v>
                </c:pt>
                <c:pt idx="1">
                  <c:v>0.54546474448869686</c:v>
                </c:pt>
                <c:pt idx="2">
                  <c:v>0</c:v>
                </c:pt>
                <c:pt idx="3">
                  <c:v>0</c:v>
                </c:pt>
                <c:pt idx="4">
                  <c:v>0</c:v>
                </c:pt>
                <c:pt idx="5">
                  <c:v>0</c:v>
                </c:pt>
                <c:pt idx="6">
                  <c:v>0</c:v>
                </c:pt>
              </c:numCache>
            </c:numRef>
          </c:val>
          <c:extLst>
            <c:ext xmlns:c16="http://schemas.microsoft.com/office/drawing/2014/chart" uri="{C3380CC4-5D6E-409C-BE32-E72D297353CC}">
              <c16:uniqueId val="{00000001-248E-432E-A4F3-4471DD4B63AF}"/>
            </c:ext>
          </c:extLst>
        </c:ser>
        <c:dLbls>
          <c:showLegendKey val="0"/>
          <c:showVal val="0"/>
          <c:showCatName val="0"/>
          <c:showSerName val="0"/>
          <c:showPercent val="0"/>
          <c:showBubbleSize val="0"/>
        </c:dLbls>
        <c:gapWidth val="150"/>
        <c:axId val="2008273382"/>
        <c:axId val="1014580594"/>
      </c:barChart>
      <c:catAx>
        <c:axId val="2008273382"/>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014580594"/>
        <c:crosses val="autoZero"/>
        <c:auto val="1"/>
        <c:lblAlgn val="ctr"/>
        <c:lblOffset val="100"/>
        <c:noMultiLvlLbl val="1"/>
      </c:catAx>
      <c:valAx>
        <c:axId val="1014580594"/>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0%" sourceLinked="0"/>
        <c:majorTickMark val="none"/>
        <c:minorTickMark val="none"/>
        <c:tickLblPos val="nextTo"/>
        <c:spPr>
          <a:ln/>
        </c:spPr>
        <c:txPr>
          <a:bodyPr/>
          <a:lstStyle/>
          <a:p>
            <a:pPr lvl="0">
              <a:defRPr sz="1400" b="0" i="0">
                <a:solidFill>
                  <a:srgbClr val="3F3F3F"/>
                </a:solidFill>
                <a:latin typeface="Montserrat"/>
              </a:defRPr>
            </a:pPr>
            <a:endParaRPr lang="es-MX"/>
          </a:p>
        </c:txPr>
        <c:crossAx val="2008273382"/>
        <c:crosses val="autoZero"/>
        <c:crossBetween val="between"/>
      </c:valAx>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6. Porcentaje de profesores y profesoras del programa educativo, que participaron en acciones de profesionalización de la docencia encaminadas a reforzar cada uno de los criterios del SEAES</a:t>
            </a:r>
          </a:p>
        </c:rich>
      </c:tx>
      <c:layout/>
      <c:overlay val="0"/>
    </c:title>
    <c:autoTitleDeleted val="0"/>
    <c:plotArea>
      <c:layout/>
      <c:barChart>
        <c:barDir val="col"/>
        <c:grouping val="clustered"/>
        <c:varyColors val="1"/>
        <c:ser>
          <c:idx val="0"/>
          <c:order val="0"/>
          <c:tx>
            <c:v>Docentes</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6'!$G$4:$M$4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6'!$G$5:$M$5</c:f>
              <c:numCache>
                <c:formatCode>General</c:formatCode>
                <c:ptCount val="7"/>
                <c:pt idx="0">
                  <c:v>3374</c:v>
                </c:pt>
                <c:pt idx="1">
                  <c:v>1104</c:v>
                </c:pt>
                <c:pt idx="2">
                  <c:v>630</c:v>
                </c:pt>
                <c:pt idx="3">
                  <c:v>5259</c:v>
                </c:pt>
                <c:pt idx="4">
                  <c:v>11449</c:v>
                </c:pt>
                <c:pt idx="5">
                  <c:v>371</c:v>
                </c:pt>
                <c:pt idx="6">
                  <c:v>788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1A8-4DD0-9EAB-52230496CD2D}"/>
            </c:ext>
          </c:extLst>
        </c:ser>
        <c:ser>
          <c:idx val="1"/>
          <c:order val="1"/>
          <c:spPr>
            <a:solidFill>
              <a:srgbClr val="B38E5D"/>
            </a:solidFill>
            <a:ln cmpd="sng">
              <a:solidFill>
                <a:srgbClr val="000000"/>
              </a:solidFill>
            </a:ln>
          </c:spPr>
          <c:invertIfNegative val="1"/>
          <c:cat>
            <c:strRef>
              <c:f>'Indicador 6'!$G$4:$M$4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6'!$G$10:$M$10</c:f>
              <c:numCache>
                <c:formatCode>0%</c:formatCode>
                <c:ptCount val="7"/>
                <c:pt idx="0">
                  <c:v>0.14685527747551685</c:v>
                </c:pt>
                <c:pt idx="1">
                  <c:v>4.8052230685527747E-2</c:v>
                </c:pt>
                <c:pt idx="2">
                  <c:v>2.7421109902067465E-2</c:v>
                </c:pt>
                <c:pt idx="3">
                  <c:v>0.22890097932535364</c:v>
                </c:pt>
                <c:pt idx="4">
                  <c:v>0.49832426550598474</c:v>
                </c:pt>
                <c:pt idx="5">
                  <c:v>1.6147986942328618E-2</c:v>
                </c:pt>
                <c:pt idx="6">
                  <c:v>3.4298150163220895E-2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1A8-4DD0-9EAB-52230496CD2D}"/>
            </c:ext>
          </c:extLst>
        </c:ser>
        <c:dLbls>
          <c:showLegendKey val="0"/>
          <c:showVal val="0"/>
          <c:showCatName val="0"/>
          <c:showSerName val="0"/>
          <c:showPercent val="0"/>
          <c:showBubbleSize val="0"/>
        </c:dLbls>
        <c:gapWidth val="150"/>
        <c:axId val="218197101"/>
        <c:axId val="1816227370"/>
      </c:barChart>
      <c:catAx>
        <c:axId val="218197101"/>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816227370"/>
        <c:crosses val="autoZero"/>
        <c:auto val="1"/>
        <c:lblAlgn val="ctr"/>
        <c:lblOffset val="100"/>
        <c:noMultiLvlLbl val="1"/>
      </c:catAx>
      <c:valAx>
        <c:axId val="1816227370"/>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218197101"/>
        <c:crosses val="autoZero"/>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7. Porcentaje de profesores y profesoras del programa educativo que participan en proyectos de innovación pedagógica, educativa y disciplinar relacionados con los criterios del SEAES</a:t>
            </a:r>
          </a:p>
        </c:rich>
      </c:tx>
      <c:layout/>
      <c:overlay val="0"/>
    </c:title>
    <c:autoTitleDeleted val="0"/>
    <c:plotArea>
      <c:layout/>
      <c:barChart>
        <c:barDir val="col"/>
        <c:grouping val="clustered"/>
        <c:varyColors val="1"/>
        <c:ser>
          <c:idx val="0"/>
          <c:order val="0"/>
          <c:invertIfNegative val="1"/>
          <c:cat>
            <c:strRef>
              <c:f>'Indicador 7'!$G$4:$M$4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7'!$G$9:$M$9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0A0-4A42-90F9-0D04239B5005}"/>
            </c:ext>
          </c:extLst>
        </c:ser>
        <c:dLbls>
          <c:showLegendKey val="0"/>
          <c:showVal val="0"/>
          <c:showCatName val="0"/>
          <c:showSerName val="0"/>
          <c:showPercent val="0"/>
          <c:showBubbleSize val="0"/>
        </c:dLbls>
        <c:gapWidth val="150"/>
        <c:axId val="1245503692"/>
        <c:axId val="1935667958"/>
      </c:barChart>
      <c:catAx>
        <c:axId val="1245503692"/>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935667958"/>
        <c:crosses val="autoZero"/>
        <c:auto val="1"/>
        <c:lblAlgn val="ctr"/>
        <c:lblOffset val="100"/>
        <c:noMultiLvlLbl val="1"/>
      </c:catAx>
      <c:valAx>
        <c:axId val="1935667958"/>
        <c:scaling>
          <c:orientation val="minMax"/>
        </c:scaling>
        <c:delete val="0"/>
        <c:axPos val="l"/>
        <c:numFmt formatCode="0%" sourceLinked="1"/>
        <c:majorTickMark val="cross"/>
        <c:minorTickMark val="cross"/>
        <c:tickLblPos val="nextTo"/>
        <c:spPr>
          <a:ln>
            <a:noFill/>
          </a:ln>
        </c:spPr>
        <c:crossAx val="1245503692"/>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 en maestría</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53-41D2-AD3C-95E06F865CD5}"/>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8'!$G$17:$M$17</c:f>
              <c:numCache>
                <c:formatCode>0%</c:formatCode>
                <c:ptCount val="7"/>
                <c:pt idx="0">
                  <c:v>0.49946751863684768</c:v>
                </c:pt>
                <c:pt idx="1">
                  <c:v>0.50053248136315232</c:v>
                </c:pt>
                <c:pt idx="2">
                  <c:v>0</c:v>
                </c:pt>
                <c:pt idx="3">
                  <c:v>1.0294639687610933E-2</c:v>
                </c:pt>
                <c:pt idx="4">
                  <c:v>0.98970536031238909</c:v>
                </c:pt>
                <c:pt idx="5">
                  <c:v>7.099751508697196E-3</c:v>
                </c:pt>
                <c:pt idx="6">
                  <c:v>0.99290024849130276</c:v>
                </c:pt>
              </c:numCache>
            </c:numRef>
          </c:val>
          <c:extLst>
            <c:ext xmlns:c16="http://schemas.microsoft.com/office/drawing/2014/chart" uri="{C3380CC4-5D6E-409C-BE32-E72D297353CC}">
              <c16:uniqueId val="{00000001-C753-41D2-AD3C-95E06F865CD5}"/>
            </c:ext>
          </c:extLst>
        </c:ser>
        <c:dLbls>
          <c:showLegendKey val="0"/>
          <c:showVal val="0"/>
          <c:showCatName val="0"/>
          <c:showSerName val="0"/>
          <c:showPercent val="0"/>
          <c:showBubbleSize val="0"/>
        </c:dLbls>
        <c:gapWidth val="150"/>
        <c:axId val="1422544545"/>
        <c:axId val="1965269946"/>
      </c:barChart>
      <c:catAx>
        <c:axId val="1422544545"/>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965269946"/>
        <c:crosses val="autoZero"/>
        <c:auto val="1"/>
        <c:lblAlgn val="ctr"/>
        <c:lblOffset val="100"/>
        <c:noMultiLvlLbl val="1"/>
      </c:catAx>
      <c:valAx>
        <c:axId val="1965269946"/>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422544545"/>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 en licenciatura</a:t>
            </a:r>
          </a:p>
        </c:rich>
      </c:tx>
      <c:layout/>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AC5-42A8-ABED-1A50D2491312}"/>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8'!$G$15:$M$15</c:f>
              <c:numCache>
                <c:formatCode>0%</c:formatCode>
                <c:ptCount val="7"/>
                <c:pt idx="0">
                  <c:v>0.54834275596421467</c:v>
                </c:pt>
                <c:pt idx="1">
                  <c:v>0.45165724403578528</c:v>
                </c:pt>
                <c:pt idx="2">
                  <c:v>0</c:v>
                </c:pt>
                <c:pt idx="3">
                  <c:v>2.5192594433399603E-2</c:v>
                </c:pt>
                <c:pt idx="4">
                  <c:v>0.97480740556660039</c:v>
                </c:pt>
                <c:pt idx="5">
                  <c:v>4.5275223658051691E-3</c:v>
                </c:pt>
                <c:pt idx="6">
                  <c:v>0.99547247763419489</c:v>
                </c:pt>
              </c:numCache>
            </c:numRef>
          </c:val>
          <c:extLst>
            <c:ext xmlns:c16="http://schemas.microsoft.com/office/drawing/2014/chart" uri="{C3380CC4-5D6E-409C-BE32-E72D297353CC}">
              <c16:uniqueId val="{00000001-6AC5-42A8-ABED-1A50D2491312}"/>
            </c:ext>
          </c:extLst>
        </c:ser>
        <c:dLbls>
          <c:showLegendKey val="0"/>
          <c:showVal val="0"/>
          <c:showCatName val="0"/>
          <c:showSerName val="0"/>
          <c:showPercent val="0"/>
          <c:showBubbleSize val="0"/>
        </c:dLbls>
        <c:gapWidth val="150"/>
        <c:axId val="848899185"/>
        <c:axId val="119170073"/>
      </c:barChart>
      <c:catAx>
        <c:axId val="848899185"/>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19170073"/>
        <c:crosses val="autoZero"/>
        <c:auto val="1"/>
        <c:lblAlgn val="ctr"/>
        <c:lblOffset val="100"/>
        <c:noMultiLvlLbl val="1"/>
      </c:catAx>
      <c:valAx>
        <c:axId val="119170073"/>
        <c:scaling>
          <c:orientation val="minMax"/>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200" b="0" i="0">
                <a:solidFill>
                  <a:srgbClr val="3F3F3F"/>
                </a:solidFill>
                <a:latin typeface="Montserrat"/>
              </a:defRPr>
            </a:pPr>
            <a:endParaRPr lang="es-MX"/>
          </a:p>
        </c:txPr>
        <c:crossAx val="848899185"/>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 Incorporación de los rasgos formativos relacionados con cada uno de los criterios del SEAES en el perfil de egreso de los programas educativos de especialidad</a:t>
            </a:r>
          </a:p>
        </c:rich>
      </c:tx>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1'!$G$5:$M$5</c:f>
              <c:numCache>
                <c:formatCode>General</c:formatCode>
                <c:ptCount val="7"/>
                <c:pt idx="0">
                  <c:v>6</c:v>
                </c:pt>
                <c:pt idx="1">
                  <c:v>1</c:v>
                </c:pt>
                <c:pt idx="2">
                  <c:v>3</c:v>
                </c:pt>
                <c:pt idx="3">
                  <c:v>6</c:v>
                </c:pt>
                <c:pt idx="4">
                  <c:v>6</c:v>
                </c:pt>
                <c:pt idx="5">
                  <c:v>2</c:v>
                </c:pt>
                <c:pt idx="6">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AC2-49B9-9233-78F351AC5FC6}"/>
            </c:ext>
          </c:extLst>
        </c:ser>
        <c:ser>
          <c:idx val="1"/>
          <c:order val="1"/>
          <c:spPr>
            <a:solidFill>
              <a:srgbClr val="B38E5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1'!$G$6:$M$6</c:f>
              <c:numCache>
                <c:formatCode>General</c:formatCode>
                <c:ptCount val="7"/>
                <c:pt idx="0">
                  <c:v>98</c:v>
                </c:pt>
                <c:pt idx="1">
                  <c:v>21</c:v>
                </c:pt>
                <c:pt idx="2">
                  <c:v>16</c:v>
                </c:pt>
                <c:pt idx="3">
                  <c:v>103</c:v>
                </c:pt>
                <c:pt idx="4">
                  <c:v>82</c:v>
                </c:pt>
                <c:pt idx="5">
                  <c:v>56</c:v>
                </c:pt>
                <c:pt idx="6">
                  <c:v>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AC2-49B9-9233-78F351AC5FC6}"/>
            </c:ext>
          </c:extLst>
        </c:ser>
        <c:ser>
          <c:idx val="2"/>
          <c:order val="2"/>
          <c:spPr>
            <a:solidFill>
              <a:srgbClr val="9AB0A1"/>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AC2-49B9-9233-78F351AC5FC6}"/>
            </c:ext>
          </c:extLst>
        </c:ser>
        <c:ser>
          <c:idx val="3"/>
          <c:order val="3"/>
          <c:spPr>
            <a:solidFill>
              <a:srgbClr val="285C4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AC2-49B9-9233-78F351AC5FC6}"/>
            </c:ext>
          </c:extLst>
        </c:ser>
        <c:ser>
          <c:idx val="4"/>
          <c:order val="4"/>
          <c:spPr>
            <a:solidFill>
              <a:srgbClr val="691B3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AC2-49B9-9233-78F351AC5FC6}"/>
            </c:ext>
          </c:extLst>
        </c:ser>
        <c:ser>
          <c:idx val="5"/>
          <c:order val="5"/>
          <c:spPr>
            <a:solidFill>
              <a:srgbClr val="30806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1'!$G$10:$M$10</c:f>
              <c:numCache>
                <c:formatCode>General</c:formatCode>
                <c:ptCount val="7"/>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6AC2-49B9-9233-78F351AC5FC6}"/>
            </c:ext>
          </c:extLst>
        </c:ser>
        <c:ser>
          <c:idx val="6"/>
          <c:order val="6"/>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1'!$G$15:$M$15</c:f>
              <c:numCache>
                <c:formatCode>0%</c:formatCode>
                <c:ptCount val="7"/>
                <c:pt idx="0">
                  <c:v>0.66233766233766234</c:v>
                </c:pt>
                <c:pt idx="1">
                  <c:v>0.61688311688311692</c:v>
                </c:pt>
                <c:pt idx="2">
                  <c:v>0.63636363636363635</c:v>
                </c:pt>
                <c:pt idx="3">
                  <c:v>0.76623376623376627</c:v>
                </c:pt>
                <c:pt idx="4">
                  <c:v>0.32467532467532467</c:v>
                </c:pt>
                <c:pt idx="5">
                  <c:v>0.25974025974025972</c:v>
                </c:pt>
                <c:pt idx="6">
                  <c:v>0.22727272727272727</c:v>
                </c:pt>
              </c:numCache>
            </c:numRef>
          </c:val>
          <c:extLst>
            <c:ext xmlns:c16="http://schemas.microsoft.com/office/drawing/2014/chart" uri="{C3380CC4-5D6E-409C-BE32-E72D297353CC}">
              <c16:uniqueId val="{00000006-6AC2-49B9-9233-78F351AC5FC6}"/>
            </c:ext>
          </c:extLst>
        </c:ser>
        <c:dLbls>
          <c:showLegendKey val="0"/>
          <c:showVal val="0"/>
          <c:showCatName val="0"/>
          <c:showSerName val="0"/>
          <c:showPercent val="0"/>
          <c:showBubbleSize val="0"/>
        </c:dLbls>
        <c:gapWidth val="150"/>
        <c:axId val="989744065"/>
        <c:axId val="724586451"/>
      </c:barChart>
      <c:catAx>
        <c:axId val="98974406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724586451"/>
        <c:crosses val="autoZero"/>
        <c:auto val="1"/>
        <c:lblAlgn val="ctr"/>
        <c:lblOffset val="100"/>
        <c:noMultiLvlLbl val="1"/>
      </c:catAx>
      <c:valAx>
        <c:axId val="724586451"/>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989744065"/>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8. Composición porcentual de la población escolar en función de los criterios de equidad social y de género, inclusión e interculturalidad en especialidad</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FAC-4C17-9077-E3B86F074820}"/>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8'!$G$16:$M$16</c:f>
              <c:numCache>
                <c:formatCode>0%</c:formatCode>
                <c:ptCount val="7"/>
                <c:pt idx="0">
                  <c:v>0.48693586698337293</c:v>
                </c:pt>
                <c:pt idx="1">
                  <c:v>0.51306413301662712</c:v>
                </c:pt>
                <c:pt idx="2">
                  <c:v>0</c:v>
                </c:pt>
                <c:pt idx="3">
                  <c:v>1.3064133016627079E-2</c:v>
                </c:pt>
                <c:pt idx="4">
                  <c:v>0.98693586698337288</c:v>
                </c:pt>
                <c:pt idx="5">
                  <c:v>1.979414093428345E-3</c:v>
                </c:pt>
                <c:pt idx="6">
                  <c:v>0.99802058590657161</c:v>
                </c:pt>
              </c:numCache>
            </c:numRef>
          </c:val>
          <c:extLst>
            <c:ext xmlns:c16="http://schemas.microsoft.com/office/drawing/2014/chart" uri="{C3380CC4-5D6E-409C-BE32-E72D297353CC}">
              <c16:uniqueId val="{00000001-4FAC-4C17-9077-E3B86F074820}"/>
            </c:ext>
          </c:extLst>
        </c:ser>
        <c:dLbls>
          <c:showLegendKey val="0"/>
          <c:showVal val="0"/>
          <c:showCatName val="0"/>
          <c:showSerName val="0"/>
          <c:showPercent val="0"/>
          <c:showBubbleSize val="0"/>
        </c:dLbls>
        <c:gapWidth val="150"/>
        <c:axId val="1942310762"/>
        <c:axId val="790955979"/>
      </c:barChart>
      <c:catAx>
        <c:axId val="1942310762"/>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790955979"/>
        <c:crosses val="autoZero"/>
        <c:auto val="1"/>
        <c:lblAlgn val="ctr"/>
        <c:lblOffset val="100"/>
        <c:noMultiLvlLbl val="1"/>
      </c:catAx>
      <c:valAx>
        <c:axId val="790955979"/>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942310762"/>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A53-46A7-B306-586AE91CAB5A}"/>
            </c:ext>
          </c:extLst>
        </c:ser>
        <c:ser>
          <c:idx val="1"/>
          <c:order val="1"/>
          <c:tx>
            <c:v>Licenciatura</c:v>
          </c:tx>
          <c:spPr>
            <a:solidFill>
              <a:srgbClr val="B38E5D"/>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8'!$G$14:$M$14</c:f>
              <c:numCache>
                <c:formatCode>0%</c:formatCode>
                <c:ptCount val="7"/>
                <c:pt idx="0">
                  <c:v>0.61178731582319024</c:v>
                </c:pt>
                <c:pt idx="1">
                  <c:v>0.38821268417680976</c:v>
                </c:pt>
                <c:pt idx="2">
                  <c:v>0</c:v>
                </c:pt>
                <c:pt idx="3">
                  <c:v>2.2421524663677129E-2</c:v>
                </c:pt>
                <c:pt idx="4">
                  <c:v>0.97757847533632292</c:v>
                </c:pt>
                <c:pt idx="5">
                  <c:v>1.9218449711723255E-3</c:v>
                </c:pt>
                <c:pt idx="6">
                  <c:v>0.99807815502882768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A53-46A7-B306-586AE91CAB5A}"/>
            </c:ext>
          </c:extLst>
        </c:ser>
        <c:ser>
          <c:idx val="2"/>
          <c:order val="2"/>
          <c:spPr>
            <a:solidFill>
              <a:srgbClr val="9AB0A1"/>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8'!$G$15:$M$15</c:f>
              <c:numCache>
                <c:formatCode>0%</c:formatCode>
                <c:ptCount val="7"/>
                <c:pt idx="0">
                  <c:v>0.54834275596421467</c:v>
                </c:pt>
                <c:pt idx="1">
                  <c:v>0.45165724403578528</c:v>
                </c:pt>
                <c:pt idx="2">
                  <c:v>0</c:v>
                </c:pt>
                <c:pt idx="3">
                  <c:v>2.5192594433399603E-2</c:v>
                </c:pt>
                <c:pt idx="4">
                  <c:v>0.97480740556660039</c:v>
                </c:pt>
                <c:pt idx="5">
                  <c:v>4.5275223658051691E-3</c:v>
                </c:pt>
                <c:pt idx="6">
                  <c:v>0.99547247763419489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A53-46A7-B306-586AE91CAB5A}"/>
            </c:ext>
          </c:extLst>
        </c:ser>
        <c:ser>
          <c:idx val="3"/>
          <c:order val="3"/>
          <c:spPr>
            <a:solidFill>
              <a:srgbClr val="285C4D"/>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8'!$G$16:$M$16</c:f>
              <c:numCache>
                <c:formatCode>0%</c:formatCode>
                <c:ptCount val="7"/>
                <c:pt idx="0">
                  <c:v>0.48693586698337293</c:v>
                </c:pt>
                <c:pt idx="1">
                  <c:v>0.51306413301662712</c:v>
                </c:pt>
                <c:pt idx="2">
                  <c:v>0</c:v>
                </c:pt>
                <c:pt idx="3">
                  <c:v>1.3064133016627079E-2</c:v>
                </c:pt>
                <c:pt idx="4">
                  <c:v>0.98693586698337288</c:v>
                </c:pt>
                <c:pt idx="5">
                  <c:v>1.979414093428345E-3</c:v>
                </c:pt>
                <c:pt idx="6">
                  <c:v>0.99802058590657161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A53-46A7-B306-586AE91CAB5A}"/>
            </c:ext>
          </c:extLst>
        </c:ser>
        <c:ser>
          <c:idx val="4"/>
          <c:order val="4"/>
          <c:spPr>
            <a:solidFill>
              <a:srgbClr val="691B33"/>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8'!$G$17:$M$17</c:f>
              <c:numCache>
                <c:formatCode>0%</c:formatCode>
                <c:ptCount val="7"/>
                <c:pt idx="0">
                  <c:v>0.49946751863684768</c:v>
                </c:pt>
                <c:pt idx="1">
                  <c:v>0.50053248136315232</c:v>
                </c:pt>
                <c:pt idx="2">
                  <c:v>0</c:v>
                </c:pt>
                <c:pt idx="3">
                  <c:v>1.0294639687610933E-2</c:v>
                </c:pt>
                <c:pt idx="4">
                  <c:v>0.98970536031238909</c:v>
                </c:pt>
                <c:pt idx="5">
                  <c:v>7.099751508697196E-3</c:v>
                </c:pt>
                <c:pt idx="6">
                  <c:v>0.99290024849130276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A53-46A7-B306-586AE91CAB5A}"/>
            </c:ext>
          </c:extLst>
        </c:ser>
        <c:ser>
          <c:idx val="5"/>
          <c:order val="5"/>
          <c:invertIfNegative val="1"/>
          <c:cat>
            <c:strRef>
              <c:f>'Indicador 8'!$G$12:$M$12</c:f>
              <c:strCache>
                <c:ptCount val="6"/>
                <c:pt idx="0">
                  <c:v>Equidad Social y de Género</c:v>
                </c:pt>
                <c:pt idx="3">
                  <c:v>Inclusión</c:v>
                </c:pt>
                <c:pt idx="5">
                  <c:v>Interculturalidad</c:v>
                </c:pt>
              </c:strCache>
            </c:strRef>
          </c:cat>
          <c:val>
            <c:numRef>
              <c:f>'Indicador 8'!$G$18:$M$18</c:f>
              <c:numCache>
                <c:formatCode>0%</c:formatCode>
                <c:ptCount val="7"/>
                <c:pt idx="0">
                  <c:v>0.53115015974440893</c:v>
                </c:pt>
                <c:pt idx="1">
                  <c:v>0.46884984025559107</c:v>
                </c:pt>
                <c:pt idx="2">
                  <c:v>0</c:v>
                </c:pt>
                <c:pt idx="3">
                  <c:v>9.5846645367412137E-3</c:v>
                </c:pt>
                <c:pt idx="4">
                  <c:v>0.99041533546325877</c:v>
                </c:pt>
                <c:pt idx="5">
                  <c:v>5.5910543130990413E-3</c:v>
                </c:pt>
                <c:pt idx="6">
                  <c:v>0.99440894568690097</c:v>
                </c:pt>
              </c:numCache>
            </c:numRef>
          </c:val>
          <c:extLst>
            <c:ext xmlns:c16="http://schemas.microsoft.com/office/drawing/2014/chart" uri="{C3380CC4-5D6E-409C-BE32-E72D297353CC}">
              <c16:uniqueId val="{00000005-1A53-46A7-B306-586AE91CAB5A}"/>
            </c:ext>
          </c:extLst>
        </c:ser>
        <c:dLbls>
          <c:showLegendKey val="0"/>
          <c:showVal val="0"/>
          <c:showCatName val="0"/>
          <c:showSerName val="0"/>
          <c:showPercent val="0"/>
          <c:showBubbleSize val="0"/>
        </c:dLbls>
        <c:gapWidth val="150"/>
        <c:axId val="96112014"/>
        <c:axId val="740571732"/>
      </c:barChart>
      <c:catAx>
        <c:axId val="9611201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740571732"/>
        <c:crosses val="autoZero"/>
        <c:auto val="1"/>
        <c:lblAlgn val="ctr"/>
        <c:lblOffset val="100"/>
        <c:noMultiLvlLbl val="1"/>
      </c:catAx>
      <c:valAx>
        <c:axId val="74057173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200" b="0" i="0">
                <a:solidFill>
                  <a:srgbClr val="3F3F3F"/>
                </a:solidFill>
                <a:latin typeface="Montserrat"/>
              </a:defRPr>
            </a:pPr>
            <a:endParaRPr lang="es-MX"/>
          </a:p>
        </c:txPr>
        <c:crossAx val="96112014"/>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 en doctorado</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07B-4BCF-836C-7660D7F11AAD}"/>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8'!$G$18:$M$18</c:f>
              <c:numCache>
                <c:formatCode>0%</c:formatCode>
                <c:ptCount val="7"/>
                <c:pt idx="0">
                  <c:v>0.53115015974440893</c:v>
                </c:pt>
                <c:pt idx="1">
                  <c:v>0.46884984025559107</c:v>
                </c:pt>
                <c:pt idx="2">
                  <c:v>0</c:v>
                </c:pt>
                <c:pt idx="3">
                  <c:v>9.5846645367412137E-3</c:v>
                </c:pt>
                <c:pt idx="4">
                  <c:v>0.99041533546325877</c:v>
                </c:pt>
                <c:pt idx="5">
                  <c:v>5.5910543130990413E-3</c:v>
                </c:pt>
                <c:pt idx="6">
                  <c:v>0.99440894568690097</c:v>
                </c:pt>
              </c:numCache>
            </c:numRef>
          </c:val>
          <c:extLst>
            <c:ext xmlns:c16="http://schemas.microsoft.com/office/drawing/2014/chart" uri="{C3380CC4-5D6E-409C-BE32-E72D297353CC}">
              <c16:uniqueId val="{00000001-F07B-4BCF-836C-7660D7F11AAD}"/>
            </c:ext>
          </c:extLst>
        </c:ser>
        <c:dLbls>
          <c:showLegendKey val="0"/>
          <c:showVal val="0"/>
          <c:showCatName val="0"/>
          <c:showSerName val="0"/>
          <c:showPercent val="0"/>
          <c:showBubbleSize val="0"/>
        </c:dLbls>
        <c:gapWidth val="150"/>
        <c:axId val="2144681455"/>
        <c:axId val="173316635"/>
      </c:barChart>
      <c:catAx>
        <c:axId val="214468145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73316635"/>
        <c:crosses val="autoZero"/>
        <c:auto val="1"/>
        <c:lblAlgn val="ctr"/>
        <c:lblOffset val="100"/>
        <c:noMultiLvlLbl val="1"/>
      </c:catAx>
      <c:valAx>
        <c:axId val="173316635"/>
        <c:scaling>
          <c:orientation val="minMax"/>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214468145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8. Composición porcentual de la población escolar en función de los criterios de equidad social y de género, inclusión e interculturalidad en TSU</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2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8'!$G$12:$M$12</c:f>
              <c:strCache>
                <c:ptCount val="6"/>
                <c:pt idx="0">
                  <c:v>Equidad Social y de Género</c:v>
                </c:pt>
                <c:pt idx="3">
                  <c:v>Inclusión</c:v>
                </c:pt>
                <c:pt idx="5">
                  <c:v>Interculturalidad</c:v>
                </c:pt>
              </c:strCache>
            </c:strRef>
          </c:cat>
          <c:val>
            <c:numRef>
              <c:f>'Indicador 8'!$G$13:$M$13</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DB9-4E40-87E6-FCE24E26E3D8}"/>
            </c:ext>
          </c:extLst>
        </c:ser>
        <c:ser>
          <c:idx val="1"/>
          <c:order val="1"/>
          <c:invertIfNegative val="1"/>
          <c:cat>
            <c:strRef>
              <c:f>'Indicador 8'!$G$12:$M$12</c:f>
              <c:strCache>
                <c:ptCount val="6"/>
                <c:pt idx="0">
                  <c:v>Equidad Social y de Género</c:v>
                </c:pt>
                <c:pt idx="3">
                  <c:v>Inclusión</c:v>
                </c:pt>
                <c:pt idx="5">
                  <c:v>Interculturalidad</c:v>
                </c:pt>
              </c:strCache>
            </c:strRef>
          </c:cat>
          <c:val>
            <c:numRef>
              <c:f>'Indicador 8'!$G$14:$M$14</c:f>
              <c:numCache>
                <c:formatCode>0%</c:formatCode>
                <c:ptCount val="7"/>
                <c:pt idx="0">
                  <c:v>0.61178731582319024</c:v>
                </c:pt>
                <c:pt idx="1">
                  <c:v>0.38821268417680976</c:v>
                </c:pt>
                <c:pt idx="2">
                  <c:v>0</c:v>
                </c:pt>
                <c:pt idx="3">
                  <c:v>2.2421524663677129E-2</c:v>
                </c:pt>
                <c:pt idx="4">
                  <c:v>0.97757847533632292</c:v>
                </c:pt>
                <c:pt idx="5">
                  <c:v>1.9218449711723255E-3</c:v>
                </c:pt>
                <c:pt idx="6">
                  <c:v>0.99807815502882768</c:v>
                </c:pt>
              </c:numCache>
            </c:numRef>
          </c:val>
          <c:extLst>
            <c:ext xmlns:c16="http://schemas.microsoft.com/office/drawing/2014/chart" uri="{C3380CC4-5D6E-409C-BE32-E72D297353CC}">
              <c16:uniqueId val="{00000001-ADB9-4E40-87E6-FCE24E26E3D8}"/>
            </c:ext>
          </c:extLst>
        </c:ser>
        <c:dLbls>
          <c:showLegendKey val="0"/>
          <c:showVal val="0"/>
          <c:showCatName val="0"/>
          <c:showSerName val="0"/>
          <c:showPercent val="0"/>
          <c:showBubbleSize val="0"/>
        </c:dLbls>
        <c:gapWidth val="150"/>
        <c:axId val="1658526383"/>
        <c:axId val="469882103"/>
      </c:barChart>
      <c:catAx>
        <c:axId val="1658526383"/>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469882103"/>
        <c:crosses val="autoZero"/>
        <c:auto val="1"/>
        <c:lblAlgn val="ctr"/>
        <c:lblOffset val="100"/>
        <c:noMultiLvlLbl val="1"/>
      </c:catAx>
      <c:valAx>
        <c:axId val="469882103"/>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200" b="0" i="0">
                <a:solidFill>
                  <a:srgbClr val="3F3F3F"/>
                </a:solidFill>
                <a:latin typeface="Montserrat"/>
              </a:defRPr>
            </a:pPr>
            <a:endParaRPr lang="es-MX"/>
          </a:p>
        </c:txPr>
        <c:crossAx val="1658526383"/>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equidad social y de género en TSU</a:t>
            </a:r>
          </a:p>
        </c:rich>
      </c:tx>
      <c:overlay val="0"/>
    </c:title>
    <c:autoTitleDeleted val="0"/>
    <c:plotArea>
      <c:layout/>
      <c:barChart>
        <c:barDir val="bar"/>
        <c:grouping val="clustered"/>
        <c:varyColors val="1"/>
        <c:ser>
          <c:idx val="0"/>
          <c:order val="0"/>
          <c:invertIfNegative val="1"/>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9'!$J$31:$AA$31</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E18-4193-B11D-352E45202E58}"/>
            </c:ext>
          </c:extLst>
        </c:ser>
        <c:dLbls>
          <c:showLegendKey val="0"/>
          <c:showVal val="0"/>
          <c:showCatName val="0"/>
          <c:showSerName val="0"/>
          <c:showPercent val="0"/>
          <c:showBubbleSize val="0"/>
        </c:dLbls>
        <c:gapWidth val="150"/>
        <c:axId val="1949026725"/>
        <c:axId val="19249987"/>
      </c:barChart>
      <c:catAx>
        <c:axId val="1949026725"/>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9249987"/>
        <c:crosses val="autoZero"/>
        <c:auto val="1"/>
        <c:lblAlgn val="ctr"/>
        <c:lblOffset val="100"/>
        <c:noMultiLvlLbl val="1"/>
      </c:catAx>
      <c:valAx>
        <c:axId val="19249987"/>
        <c:scaling>
          <c:orientation val="minMax"/>
        </c:scaling>
        <c:delete val="0"/>
        <c:axPos val="b"/>
        <c:numFmt formatCode="0.0%" sourceLinked="1"/>
        <c:majorTickMark val="cross"/>
        <c:minorTickMark val="cross"/>
        <c:tickLblPos val="nextTo"/>
        <c:spPr>
          <a:ln>
            <a:noFill/>
          </a:ln>
        </c:spPr>
        <c:crossAx val="1949026725"/>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equidad social y de género en licenciatura</a:t>
            </a:r>
          </a:p>
        </c:rich>
      </c:tx>
      <c:overlay val="0"/>
    </c:title>
    <c:autoTitleDeleted val="0"/>
    <c:plotArea>
      <c:layout/>
      <c:barChart>
        <c:barDir val="bar"/>
        <c:grouping val="clustered"/>
        <c:varyColors val="1"/>
        <c:ser>
          <c:idx val="0"/>
          <c:order val="0"/>
          <c:invertIfNegative val="1"/>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9'!$J$32:$AA$32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2850-497F-AC32-6A938F995CD8}"/>
            </c:ext>
          </c:extLst>
        </c:ser>
        <c:dLbls>
          <c:showLegendKey val="0"/>
          <c:showVal val="0"/>
          <c:showCatName val="0"/>
          <c:showSerName val="0"/>
          <c:showPercent val="0"/>
          <c:showBubbleSize val="0"/>
        </c:dLbls>
        <c:gapWidth val="150"/>
        <c:axId val="1375580362"/>
        <c:axId val="1199796951"/>
      </c:barChart>
      <c:catAx>
        <c:axId val="1375580362"/>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199796951"/>
        <c:crosses val="autoZero"/>
        <c:auto val="1"/>
        <c:lblAlgn val="ctr"/>
        <c:lblOffset val="100"/>
        <c:noMultiLvlLbl val="1"/>
      </c:catAx>
      <c:valAx>
        <c:axId val="1199796951"/>
        <c:scaling>
          <c:orientation val="minMax"/>
        </c:scaling>
        <c:delete val="0"/>
        <c:axPos val="b"/>
        <c:numFmt formatCode="0.0%" sourceLinked="1"/>
        <c:majorTickMark val="cross"/>
        <c:minorTickMark val="cross"/>
        <c:tickLblPos val="nextTo"/>
        <c:spPr>
          <a:ln>
            <a:noFill/>
          </a:ln>
        </c:spPr>
        <c:crossAx val="1375580362"/>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equidad social y de género en especialidad</a:t>
            </a:r>
          </a:p>
        </c:rich>
      </c:tx>
      <c:overlay val="0"/>
    </c:title>
    <c:autoTitleDeleted val="0"/>
    <c:plotArea>
      <c:layout/>
      <c:barChart>
        <c:barDir val="bar"/>
        <c:grouping val="clustered"/>
        <c:varyColors val="1"/>
        <c:ser>
          <c:idx val="0"/>
          <c:order val="0"/>
          <c:invertIfNegative val="1"/>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9'!$J$33:$AA$33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244-4B19-A4BA-1A291F67E0E8}"/>
            </c:ext>
          </c:extLst>
        </c:ser>
        <c:dLbls>
          <c:showLegendKey val="0"/>
          <c:showVal val="0"/>
          <c:showCatName val="0"/>
          <c:showSerName val="0"/>
          <c:showPercent val="0"/>
          <c:showBubbleSize val="0"/>
        </c:dLbls>
        <c:gapWidth val="150"/>
        <c:axId val="2114599314"/>
        <c:axId val="60841404"/>
      </c:barChart>
      <c:catAx>
        <c:axId val="2114599314"/>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60841404"/>
        <c:crosses val="autoZero"/>
        <c:auto val="1"/>
        <c:lblAlgn val="ctr"/>
        <c:lblOffset val="100"/>
        <c:noMultiLvlLbl val="1"/>
      </c:catAx>
      <c:valAx>
        <c:axId val="60841404"/>
        <c:scaling>
          <c:orientation val="minMax"/>
        </c:scaling>
        <c:delete val="0"/>
        <c:axPos val="b"/>
        <c:numFmt formatCode="0.0%" sourceLinked="1"/>
        <c:majorTickMark val="cross"/>
        <c:minorTickMark val="cross"/>
        <c:tickLblPos val="nextTo"/>
        <c:spPr>
          <a:ln>
            <a:noFill/>
          </a:ln>
        </c:spPr>
        <c:crossAx val="2114599314"/>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maestría</a:t>
            </a:r>
          </a:p>
        </c:rich>
      </c:tx>
      <c:overlay val="0"/>
    </c:title>
    <c:autoTitleDeleted val="0"/>
    <c:plotArea>
      <c:layout/>
      <c:barChart>
        <c:barDir val="bar"/>
        <c:grouping val="clustered"/>
        <c:varyColors val="1"/>
        <c:ser>
          <c:idx val="0"/>
          <c:order val="0"/>
          <c:invertIfNegative val="1"/>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9'!$J$34:$AA$34</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ADC3-42FF-8268-DCEEA9536F2A}"/>
            </c:ext>
          </c:extLst>
        </c:ser>
        <c:dLbls>
          <c:showLegendKey val="0"/>
          <c:showVal val="0"/>
          <c:showCatName val="0"/>
          <c:showSerName val="0"/>
          <c:showPercent val="0"/>
          <c:showBubbleSize val="0"/>
        </c:dLbls>
        <c:gapWidth val="150"/>
        <c:axId val="1644486014"/>
        <c:axId val="782916258"/>
      </c:barChart>
      <c:catAx>
        <c:axId val="1644486014"/>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782916258"/>
        <c:crosses val="autoZero"/>
        <c:auto val="1"/>
        <c:lblAlgn val="ctr"/>
        <c:lblOffset val="100"/>
        <c:noMultiLvlLbl val="1"/>
      </c:catAx>
      <c:valAx>
        <c:axId val="782916258"/>
        <c:scaling>
          <c:orientation val="minMax"/>
        </c:scaling>
        <c:delete val="0"/>
        <c:axPos val="b"/>
        <c:numFmt formatCode="0.0%" sourceLinked="1"/>
        <c:majorTickMark val="cross"/>
        <c:minorTickMark val="cross"/>
        <c:tickLblPos val="nextTo"/>
        <c:spPr>
          <a:ln>
            <a:noFill/>
          </a:ln>
        </c:spPr>
        <c:crossAx val="1644486014"/>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equidad social y de género en doctorado</a:t>
            </a:r>
          </a:p>
        </c:rich>
      </c:tx>
      <c:overlay val="0"/>
    </c:title>
    <c:autoTitleDeleted val="0"/>
    <c:plotArea>
      <c:layout/>
      <c:barChart>
        <c:barDir val="bar"/>
        <c:grouping val="clustered"/>
        <c:varyColors val="1"/>
        <c:ser>
          <c:idx val="0"/>
          <c:order val="0"/>
          <c:invertIfNegative val="1"/>
          <c:cat>
            <c:strRef>
              <c:f>'Indicador 9'!$J$30:$AA$30</c:f>
              <c:strCache>
                <c:ptCount val="18"/>
                <c:pt idx="0">
                  <c:v>Ingreso - mujeres</c:v>
                </c:pt>
                <c:pt idx="1">
                  <c:v>Ingreso - hombres</c:v>
                </c:pt>
                <c:pt idx="2">
                  <c:v>Ingreso - otras autoadscripciones sexogenéricas</c:v>
                </c:pt>
                <c:pt idx="3">
                  <c:v>Permanencia - mujeres</c:v>
                </c:pt>
                <c:pt idx="4">
                  <c:v>Permanencia - hombres</c:v>
                </c:pt>
                <c:pt idx="5">
                  <c:v>Permanencia - otras autoadscripciones sexogenéricas</c:v>
                </c:pt>
                <c:pt idx="6">
                  <c:v>Abandono - mujeres</c:v>
                </c:pt>
                <c:pt idx="7">
                  <c:v>Abandono - hombres</c:v>
                </c:pt>
                <c:pt idx="8">
                  <c:v>Abandono - otras autoadscripciones sexogenéricas</c:v>
                </c:pt>
                <c:pt idx="9">
                  <c:v>Reprobación - mujeres</c:v>
                </c:pt>
                <c:pt idx="10">
                  <c:v>Reprobación - hombres</c:v>
                </c:pt>
                <c:pt idx="11">
                  <c:v>Reprobación - otras autoadscripciones sexogenéricas</c:v>
                </c:pt>
                <c:pt idx="12">
                  <c:v>Egreso - mujeres</c:v>
                </c:pt>
                <c:pt idx="13">
                  <c:v>Egreso - hombres</c:v>
                </c:pt>
                <c:pt idx="14">
                  <c:v>Egreso - otras autoadscripciones sexogenéricas</c:v>
                </c:pt>
                <c:pt idx="15">
                  <c:v>Titulación -mujeres</c:v>
                </c:pt>
                <c:pt idx="16">
                  <c:v>Titulación - hombres</c:v>
                </c:pt>
                <c:pt idx="17">
                  <c:v>Titulación - otras autoadscripciones sexogenéricas</c:v>
                </c:pt>
              </c:strCache>
            </c:strRef>
          </c:cat>
          <c:val>
            <c:numRef>
              <c:f>'Indicador 9'!$J$35:$AA$35</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CDFC-4E14-9894-37379D3D38FA}"/>
            </c:ext>
          </c:extLst>
        </c:ser>
        <c:dLbls>
          <c:showLegendKey val="0"/>
          <c:showVal val="0"/>
          <c:showCatName val="0"/>
          <c:showSerName val="0"/>
          <c:showPercent val="0"/>
          <c:showBubbleSize val="0"/>
        </c:dLbls>
        <c:gapWidth val="150"/>
        <c:axId val="1192094930"/>
        <c:axId val="751560951"/>
      </c:barChart>
      <c:catAx>
        <c:axId val="1192094930"/>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751560951"/>
        <c:crosses val="autoZero"/>
        <c:auto val="1"/>
        <c:lblAlgn val="ctr"/>
        <c:lblOffset val="100"/>
        <c:noMultiLvlLbl val="1"/>
      </c:catAx>
      <c:valAx>
        <c:axId val="751560951"/>
        <c:scaling>
          <c:orientation val="minMax"/>
        </c:scaling>
        <c:delete val="0"/>
        <c:axPos val="b"/>
        <c:numFmt formatCode="0.0%" sourceLinked="1"/>
        <c:majorTickMark val="cross"/>
        <c:minorTickMark val="cross"/>
        <c:tickLblPos val="nextTo"/>
        <c:spPr>
          <a:ln>
            <a:noFill/>
          </a:ln>
        </c:spPr>
        <c:crossAx val="1192094930"/>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inclusión en TSU</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9'!$I$49:$T$49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F8-4B16-9758-035090A0FFF3}"/>
            </c:ext>
          </c:extLst>
        </c:ser>
        <c:dLbls>
          <c:showLegendKey val="0"/>
          <c:showVal val="0"/>
          <c:showCatName val="0"/>
          <c:showSerName val="0"/>
          <c:showPercent val="0"/>
          <c:showBubbleSize val="0"/>
        </c:dLbls>
        <c:gapWidth val="150"/>
        <c:axId val="1744167252"/>
        <c:axId val="2046749535"/>
      </c:barChart>
      <c:catAx>
        <c:axId val="1744167252"/>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046749535"/>
        <c:crosses val="autoZero"/>
        <c:auto val="1"/>
        <c:lblAlgn val="ctr"/>
        <c:lblOffset val="100"/>
        <c:noMultiLvlLbl val="1"/>
      </c:catAx>
      <c:valAx>
        <c:axId val="2046749535"/>
        <c:scaling>
          <c:orientation val="minMax"/>
        </c:scaling>
        <c:delete val="0"/>
        <c:axPos val="b"/>
        <c:numFmt formatCode="0.0%" sourceLinked="1"/>
        <c:majorTickMark val="cross"/>
        <c:minorTickMark val="cross"/>
        <c:tickLblPos val="nextTo"/>
        <c:spPr>
          <a:ln>
            <a:noFill/>
          </a:ln>
        </c:spPr>
        <c:crossAx val="1744167252"/>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maestría</a:t>
            </a:r>
          </a:p>
        </c:rich>
      </c:tx>
      <c:layout/>
      <c:overlay val="0"/>
    </c:title>
    <c:autoTitleDeleted val="0"/>
    <c:plotArea>
      <c:layout/>
      <c:barChart>
        <c:barDir val="col"/>
        <c:grouping val="clustered"/>
        <c:varyColors val="1"/>
        <c:ser>
          <c:idx val="0"/>
          <c:order val="0"/>
          <c:tx>
            <c:v>Maestría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1'!$G$5:$M$5</c:f>
              <c:numCache>
                <c:formatCode>General</c:formatCode>
                <c:ptCount val="7"/>
                <c:pt idx="0">
                  <c:v>6</c:v>
                </c:pt>
                <c:pt idx="1">
                  <c:v>1</c:v>
                </c:pt>
                <c:pt idx="2">
                  <c:v>3</c:v>
                </c:pt>
                <c:pt idx="3">
                  <c:v>6</c:v>
                </c:pt>
                <c:pt idx="4">
                  <c:v>6</c:v>
                </c:pt>
                <c:pt idx="5">
                  <c:v>2</c:v>
                </c:pt>
                <c:pt idx="6">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95F-40C0-ADA7-71E60973D96E}"/>
            </c:ext>
          </c:extLst>
        </c:ser>
        <c:ser>
          <c:idx val="1"/>
          <c:order val="1"/>
          <c:spPr>
            <a:solidFill>
              <a:srgbClr val="B38E5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1'!$G$6:$M$6</c:f>
              <c:numCache>
                <c:formatCode>General</c:formatCode>
                <c:ptCount val="7"/>
                <c:pt idx="0">
                  <c:v>98</c:v>
                </c:pt>
                <c:pt idx="1">
                  <c:v>21</c:v>
                </c:pt>
                <c:pt idx="2">
                  <c:v>16</c:v>
                </c:pt>
                <c:pt idx="3">
                  <c:v>103</c:v>
                </c:pt>
                <c:pt idx="4">
                  <c:v>82</c:v>
                </c:pt>
                <c:pt idx="5">
                  <c:v>56</c:v>
                </c:pt>
                <c:pt idx="6">
                  <c:v>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95F-40C0-ADA7-71E60973D96E}"/>
            </c:ext>
          </c:extLst>
        </c:ser>
        <c:ser>
          <c:idx val="2"/>
          <c:order val="2"/>
          <c:spPr>
            <a:solidFill>
              <a:srgbClr val="9AB0A1"/>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95F-40C0-ADA7-71E60973D96E}"/>
            </c:ext>
          </c:extLst>
        </c:ser>
        <c:ser>
          <c:idx val="3"/>
          <c:order val="3"/>
          <c:spPr>
            <a:solidFill>
              <a:srgbClr val="285C4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95F-40C0-ADA7-71E60973D96E}"/>
            </c:ext>
          </c:extLst>
        </c:ser>
        <c:ser>
          <c:idx val="4"/>
          <c:order val="4"/>
          <c:spPr>
            <a:solidFill>
              <a:srgbClr val="691B3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95F-40C0-ADA7-71E60973D96E}"/>
            </c:ext>
          </c:extLst>
        </c:ser>
        <c:ser>
          <c:idx val="5"/>
          <c:order val="5"/>
          <c:spPr>
            <a:solidFill>
              <a:srgbClr val="30806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1'!$G$10:$M$10</c:f>
              <c:numCache>
                <c:formatCode>General</c:formatCode>
                <c:ptCount val="7"/>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195F-40C0-ADA7-71E60973D96E}"/>
            </c:ext>
          </c:extLst>
        </c:ser>
        <c:ser>
          <c:idx val="6"/>
          <c:order val="6"/>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1'!$G$16:$M$16</c:f>
              <c:numCache>
                <c:formatCode>0%</c:formatCode>
                <c:ptCount val="7"/>
                <c:pt idx="0">
                  <c:v>0.56804733727810652</c:v>
                </c:pt>
                <c:pt idx="1">
                  <c:v>0.14201183431952663</c:v>
                </c:pt>
                <c:pt idx="2">
                  <c:v>0.15976331360946747</c:v>
                </c:pt>
                <c:pt idx="3">
                  <c:v>0.89940828402366868</c:v>
                </c:pt>
                <c:pt idx="4">
                  <c:v>0.39053254437869822</c:v>
                </c:pt>
                <c:pt idx="5">
                  <c:v>0.19526627218934911</c:v>
                </c:pt>
                <c:pt idx="6">
                  <c:v>0.15976331360946747</c:v>
                </c:pt>
              </c:numCache>
            </c:numRef>
          </c:val>
          <c:extLst>
            <c:ext xmlns:c16="http://schemas.microsoft.com/office/drawing/2014/chart" uri="{C3380CC4-5D6E-409C-BE32-E72D297353CC}">
              <c16:uniqueId val="{00000006-195F-40C0-ADA7-71E60973D96E}"/>
            </c:ext>
          </c:extLst>
        </c:ser>
        <c:dLbls>
          <c:showLegendKey val="0"/>
          <c:showVal val="0"/>
          <c:showCatName val="0"/>
          <c:showSerName val="0"/>
          <c:showPercent val="0"/>
          <c:showBubbleSize val="0"/>
        </c:dLbls>
        <c:gapWidth val="150"/>
        <c:axId val="663082103"/>
        <c:axId val="1383643058"/>
      </c:barChart>
      <c:catAx>
        <c:axId val="663082103"/>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383643058"/>
        <c:crosses val="autoZero"/>
        <c:auto val="1"/>
        <c:lblAlgn val="ctr"/>
        <c:lblOffset val="100"/>
        <c:noMultiLvlLbl val="1"/>
      </c:catAx>
      <c:valAx>
        <c:axId val="1383643058"/>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663082103"/>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inclusión en especialidad</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9'!$I$51:$T$51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59-4C64-8CBB-EC238401B98D}"/>
            </c:ext>
          </c:extLst>
        </c:ser>
        <c:dLbls>
          <c:showLegendKey val="0"/>
          <c:showVal val="0"/>
          <c:showCatName val="0"/>
          <c:showSerName val="0"/>
          <c:showPercent val="0"/>
          <c:showBubbleSize val="0"/>
        </c:dLbls>
        <c:gapWidth val="150"/>
        <c:axId val="1488454519"/>
        <c:axId val="1626575137"/>
      </c:barChart>
      <c:catAx>
        <c:axId val="1488454519"/>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626575137"/>
        <c:crosses val="autoZero"/>
        <c:auto val="1"/>
        <c:lblAlgn val="ctr"/>
        <c:lblOffset val="100"/>
        <c:noMultiLvlLbl val="1"/>
      </c:catAx>
      <c:valAx>
        <c:axId val="1626575137"/>
        <c:scaling>
          <c:orientation val="minMax"/>
        </c:scaling>
        <c:delete val="0"/>
        <c:axPos val="b"/>
        <c:numFmt formatCode="0.0%" sourceLinked="1"/>
        <c:majorTickMark val="cross"/>
        <c:minorTickMark val="cross"/>
        <c:tickLblPos val="nextTo"/>
        <c:spPr>
          <a:ln>
            <a:noFill/>
          </a:ln>
        </c:spPr>
        <c:crossAx val="1488454519"/>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inclusión en maestría</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9'!$I$52:$T$52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FB0-474E-AA3E-8B1C868FD526}"/>
            </c:ext>
          </c:extLst>
        </c:ser>
        <c:dLbls>
          <c:showLegendKey val="0"/>
          <c:showVal val="0"/>
          <c:showCatName val="0"/>
          <c:showSerName val="0"/>
          <c:showPercent val="0"/>
          <c:showBubbleSize val="0"/>
        </c:dLbls>
        <c:gapWidth val="150"/>
        <c:axId val="1627889327"/>
        <c:axId val="671840350"/>
      </c:barChart>
      <c:catAx>
        <c:axId val="1627889327"/>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671840350"/>
        <c:crosses val="autoZero"/>
        <c:auto val="1"/>
        <c:lblAlgn val="ctr"/>
        <c:lblOffset val="100"/>
        <c:noMultiLvlLbl val="1"/>
      </c:catAx>
      <c:valAx>
        <c:axId val="671840350"/>
        <c:scaling>
          <c:orientation val="minMax"/>
        </c:scaling>
        <c:delete val="0"/>
        <c:axPos val="b"/>
        <c:numFmt formatCode="0.0%" sourceLinked="1"/>
        <c:majorTickMark val="cross"/>
        <c:minorTickMark val="cross"/>
        <c:tickLblPos val="nextTo"/>
        <c:spPr>
          <a:ln>
            <a:noFill/>
          </a:ln>
        </c:spPr>
        <c:crossAx val="1627889327"/>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doctorado</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9'!$I$53:$T$53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2D-46E7-A1BC-0130F45790DA}"/>
            </c:ext>
          </c:extLst>
        </c:ser>
        <c:dLbls>
          <c:showLegendKey val="0"/>
          <c:showVal val="0"/>
          <c:showCatName val="0"/>
          <c:showSerName val="0"/>
          <c:showPercent val="0"/>
          <c:showBubbleSize val="0"/>
        </c:dLbls>
        <c:gapWidth val="150"/>
        <c:axId val="164710191"/>
        <c:axId val="1135614886"/>
      </c:barChart>
      <c:catAx>
        <c:axId val="164710191"/>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135614886"/>
        <c:crosses val="autoZero"/>
        <c:auto val="1"/>
        <c:lblAlgn val="ctr"/>
        <c:lblOffset val="100"/>
        <c:noMultiLvlLbl val="1"/>
      </c:catAx>
      <c:valAx>
        <c:axId val="1135614886"/>
        <c:scaling>
          <c:orientation val="minMax"/>
        </c:scaling>
        <c:delete val="0"/>
        <c:axPos val="b"/>
        <c:numFmt formatCode="0.0%" sourceLinked="1"/>
        <c:majorTickMark val="cross"/>
        <c:minorTickMark val="cross"/>
        <c:tickLblPos val="nextTo"/>
        <c:spPr>
          <a:ln>
            <a:noFill/>
          </a:ln>
        </c:spPr>
        <c:crossAx val="164710191"/>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interculturalidad en TSU</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9'!$I$67:$T$67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C73-483E-8BCB-D63AAC2FDBFE}"/>
            </c:ext>
          </c:extLst>
        </c:ser>
        <c:dLbls>
          <c:showLegendKey val="0"/>
          <c:showVal val="0"/>
          <c:showCatName val="0"/>
          <c:showSerName val="0"/>
          <c:showPercent val="0"/>
          <c:showBubbleSize val="0"/>
        </c:dLbls>
        <c:gapWidth val="150"/>
        <c:axId val="496172575"/>
        <c:axId val="1998491585"/>
      </c:barChart>
      <c:catAx>
        <c:axId val="496172575"/>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998491585"/>
        <c:crosses val="autoZero"/>
        <c:auto val="1"/>
        <c:lblAlgn val="ctr"/>
        <c:lblOffset val="100"/>
        <c:noMultiLvlLbl val="1"/>
      </c:catAx>
      <c:valAx>
        <c:axId val="1998491585"/>
        <c:scaling>
          <c:orientation val="minMax"/>
        </c:scaling>
        <c:delete val="0"/>
        <c:axPos val="b"/>
        <c:numFmt formatCode="0.0%" sourceLinked="1"/>
        <c:majorTickMark val="cross"/>
        <c:minorTickMark val="cross"/>
        <c:tickLblPos val="nextTo"/>
        <c:spPr>
          <a:ln>
            <a:noFill/>
          </a:ln>
        </c:spPr>
        <c:crossAx val="496172575"/>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en función del criterio de interculturalidad en licenciatura</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9'!$I$68:$T$68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A93-4E4A-9C2D-DD2005840E65}"/>
            </c:ext>
          </c:extLst>
        </c:ser>
        <c:dLbls>
          <c:showLegendKey val="0"/>
          <c:showVal val="0"/>
          <c:showCatName val="0"/>
          <c:showSerName val="0"/>
          <c:showPercent val="0"/>
          <c:showBubbleSize val="0"/>
        </c:dLbls>
        <c:gapWidth val="150"/>
        <c:axId val="1442074795"/>
        <c:axId val="1145287303"/>
      </c:barChart>
      <c:catAx>
        <c:axId val="1442074795"/>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145287303"/>
        <c:crosses val="autoZero"/>
        <c:auto val="1"/>
        <c:lblAlgn val="ctr"/>
        <c:lblOffset val="100"/>
        <c:noMultiLvlLbl val="1"/>
      </c:catAx>
      <c:valAx>
        <c:axId val="1145287303"/>
        <c:scaling>
          <c:orientation val="minMax"/>
        </c:scaling>
        <c:delete val="0"/>
        <c:axPos val="b"/>
        <c:numFmt formatCode="0.0%" sourceLinked="1"/>
        <c:majorTickMark val="cross"/>
        <c:minorTickMark val="cross"/>
        <c:tickLblPos val="nextTo"/>
        <c:spPr>
          <a:ln>
            <a:noFill/>
          </a:ln>
        </c:spPr>
        <c:crossAx val="1442074795"/>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función del criterio de interculturalidad en maestría</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9'!$I$70:$T$70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EED-4EA7-8F0F-6D6A29A02B08}"/>
            </c:ext>
          </c:extLst>
        </c:ser>
        <c:dLbls>
          <c:showLegendKey val="0"/>
          <c:showVal val="0"/>
          <c:showCatName val="0"/>
          <c:showSerName val="0"/>
          <c:showPercent val="0"/>
          <c:showBubbleSize val="0"/>
        </c:dLbls>
        <c:gapWidth val="150"/>
        <c:axId val="1159591226"/>
        <c:axId val="292017385"/>
      </c:barChart>
      <c:catAx>
        <c:axId val="1159591226"/>
        <c:scaling>
          <c:orientation val="maxMin"/>
        </c:scaling>
        <c:delete val="0"/>
        <c:axPos val="l"/>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292017385"/>
        <c:crosses val="autoZero"/>
        <c:auto val="1"/>
        <c:lblAlgn val="ctr"/>
        <c:lblOffset val="100"/>
        <c:noMultiLvlLbl val="1"/>
      </c:catAx>
      <c:valAx>
        <c:axId val="292017385"/>
        <c:scaling>
          <c:orientation val="minMax"/>
        </c:scaling>
        <c:delete val="0"/>
        <c:axPos val="b"/>
        <c:numFmt formatCode="0.0%" sourceLinked="1"/>
        <c:majorTickMark val="cross"/>
        <c:minorTickMark val="cross"/>
        <c:tickLblPos val="nextTo"/>
        <c:spPr>
          <a:ln>
            <a:noFill/>
          </a:ln>
        </c:spPr>
        <c:crossAx val="1159591226"/>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interculturalidad en doctorado</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9'!$I$71:$T$71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640-4821-9661-CC744503FF0F}"/>
            </c:ext>
          </c:extLst>
        </c:ser>
        <c:ser>
          <c:idx val="1"/>
          <c:order val="1"/>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9'!$I$72:$T$72</c:f>
              <c:numCache>
                <c:formatCode>General</c:formatCode>
                <c:ptCount val="12"/>
                <c:pt idx="11">
                  <c:v>0</c:v>
                </c:pt>
              </c:numCache>
            </c:numRef>
          </c:val>
          <c:extLst>
            <c:ext xmlns:c16="http://schemas.microsoft.com/office/drawing/2014/chart" uri="{C3380CC4-5D6E-409C-BE32-E72D297353CC}">
              <c16:uniqueId val="{00000001-1640-4821-9661-CC744503FF0F}"/>
            </c:ext>
          </c:extLst>
        </c:ser>
        <c:dLbls>
          <c:showLegendKey val="0"/>
          <c:showVal val="0"/>
          <c:showCatName val="0"/>
          <c:showSerName val="0"/>
          <c:showPercent val="0"/>
          <c:showBubbleSize val="0"/>
        </c:dLbls>
        <c:gapWidth val="150"/>
        <c:axId val="864321147"/>
        <c:axId val="176527278"/>
      </c:barChart>
      <c:catAx>
        <c:axId val="864321147"/>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76527278"/>
        <c:crosses val="autoZero"/>
        <c:auto val="1"/>
        <c:lblAlgn val="ctr"/>
        <c:lblOffset val="100"/>
        <c:noMultiLvlLbl val="1"/>
      </c:catAx>
      <c:valAx>
        <c:axId val="176527278"/>
        <c:scaling>
          <c:orientation val="minMax"/>
        </c:scaling>
        <c:delete val="0"/>
        <c:axPos val="b"/>
        <c:numFmt formatCode="0.0%" sourceLinked="1"/>
        <c:majorTickMark val="cross"/>
        <c:minorTickMark val="cross"/>
        <c:tickLblPos val="nextTo"/>
        <c:spPr>
          <a:ln>
            <a:noFill/>
          </a:ln>
        </c:spPr>
        <c:crossAx val="864321147"/>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TSU</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9'!$H$13:$M$13</c:f>
              <c:numCache>
                <c:formatCode>0.0%</c:formatCode>
                <c:ptCount val="6"/>
                <c:pt idx="0">
                  <c:v>0.54341164453524005</c:v>
                </c:pt>
                <c:pt idx="1">
                  <c:v>0.82518796992481203</c:v>
                </c:pt>
                <c:pt idx="2">
                  <c:v>0.17481203007518797</c:v>
                </c:pt>
                <c:pt idx="3">
                  <c:v>8.9045483664317748E-2</c:v>
                </c:pt>
                <c:pt idx="4">
                  <c:v>0.75375939849624063</c:v>
                </c:pt>
                <c:pt idx="5">
                  <c:v>8.4586466165413529E-2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81B-44C1-BCDD-B52C18B79136}"/>
            </c:ext>
          </c:extLst>
        </c:ser>
        <c:dLbls>
          <c:showLegendKey val="0"/>
          <c:showVal val="0"/>
          <c:showCatName val="0"/>
          <c:showSerName val="0"/>
          <c:showPercent val="0"/>
          <c:showBubbleSize val="0"/>
        </c:dLbls>
        <c:gapWidth val="150"/>
        <c:axId val="1407323811"/>
        <c:axId val="1336921951"/>
      </c:barChart>
      <c:catAx>
        <c:axId val="1407323811"/>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336921951"/>
        <c:crosses val="autoZero"/>
        <c:auto val="1"/>
        <c:lblAlgn val="ctr"/>
        <c:lblOffset val="100"/>
        <c:noMultiLvlLbl val="1"/>
      </c:catAx>
      <c:valAx>
        <c:axId val="1336921951"/>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0.0%" sourceLinked="1"/>
        <c:majorTickMark val="none"/>
        <c:minorTickMark val="none"/>
        <c:tickLblPos val="nextTo"/>
        <c:spPr>
          <a:ln/>
        </c:spPr>
        <c:txPr>
          <a:bodyPr/>
          <a:lstStyle/>
          <a:p>
            <a:pPr lvl="0">
              <a:defRPr b="0">
                <a:solidFill>
                  <a:srgbClr val="3F3F3F"/>
                </a:solidFill>
                <a:latin typeface="+mn-lt"/>
              </a:defRPr>
            </a:pPr>
            <a:endParaRPr lang="es-MX"/>
          </a:p>
        </c:txPr>
        <c:crossAx val="1407323811"/>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licenciatura</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9'!$H$14:$M$14</c:f>
              <c:numCache>
                <c:formatCode>0.0%</c:formatCode>
                <c:ptCount val="6"/>
                <c:pt idx="0">
                  <c:v>0.4756295408055301</c:v>
                </c:pt>
                <c:pt idx="1">
                  <c:v>0.79041969449799787</c:v>
                </c:pt>
                <c:pt idx="2">
                  <c:v>0.20958030550200207</c:v>
                </c:pt>
                <c:pt idx="3">
                  <c:v>0.10650938121272366</c:v>
                </c:pt>
                <c:pt idx="4">
                  <c:v>0.22595283998220378</c:v>
                </c:pt>
                <c:pt idx="5">
                  <c:v>9.2243808393889959E-2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C74-4C99-9A2C-DE2598B9E169}"/>
            </c:ext>
          </c:extLst>
        </c:ser>
        <c:dLbls>
          <c:showLegendKey val="0"/>
          <c:showVal val="0"/>
          <c:showCatName val="0"/>
          <c:showSerName val="0"/>
          <c:showPercent val="0"/>
          <c:showBubbleSize val="0"/>
        </c:dLbls>
        <c:gapWidth val="150"/>
        <c:axId val="1452158701"/>
        <c:axId val="754876999"/>
      </c:barChart>
      <c:catAx>
        <c:axId val="1452158701"/>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754876999"/>
        <c:crosses val="autoZero"/>
        <c:auto val="1"/>
        <c:lblAlgn val="ctr"/>
        <c:lblOffset val="100"/>
        <c:noMultiLvlLbl val="1"/>
      </c:catAx>
      <c:valAx>
        <c:axId val="754876999"/>
        <c:scaling>
          <c:orientation val="minMax"/>
        </c:scaling>
        <c:delete val="0"/>
        <c:axPos val="l"/>
        <c:title>
          <c:tx>
            <c:rich>
              <a:bodyPr/>
              <a:lstStyle/>
              <a:p>
                <a:pPr lvl="0">
                  <a:defRPr b="0">
                    <a:solidFill>
                      <a:srgbClr val="3F3F3F"/>
                    </a:solidFill>
                    <a:latin typeface="+mn-lt"/>
                  </a:defRPr>
                </a:pPr>
                <a:endParaRPr lang="es-MX"/>
              </a:p>
            </c:rich>
          </c:tx>
          <c:overlay val="0"/>
        </c:title>
        <c:numFmt formatCode="0.0%" sourceLinked="1"/>
        <c:majorTickMark val="none"/>
        <c:minorTickMark val="none"/>
        <c:tickLblPos val="nextTo"/>
        <c:spPr>
          <a:ln/>
        </c:spPr>
        <c:txPr>
          <a:bodyPr/>
          <a:lstStyle/>
          <a:p>
            <a:pPr lvl="0">
              <a:defRPr b="0">
                <a:solidFill>
                  <a:srgbClr val="3F3F3F"/>
                </a:solidFill>
                <a:latin typeface="+mn-lt"/>
              </a:defRPr>
            </a:pPr>
            <a:endParaRPr lang="es-MX"/>
          </a:p>
        </c:txPr>
        <c:crossAx val="145215870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especialidad</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9'!$H$15:$M$15</c:f>
              <c:numCache>
                <c:formatCode>0.0%</c:formatCode>
                <c:ptCount val="6"/>
                <c:pt idx="0">
                  <c:v>1</c:v>
                </c:pt>
                <c:pt idx="1">
                  <c:v>0.86842105263157898</c:v>
                </c:pt>
                <c:pt idx="2">
                  <c:v>0.13157894736842105</c:v>
                </c:pt>
                <c:pt idx="3">
                  <c:v>0</c:v>
                </c:pt>
                <c:pt idx="4">
                  <c:v>0.84210526315789469</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A31-4FD1-98F3-090B36AD17DD}"/>
            </c:ext>
          </c:extLst>
        </c:ser>
        <c:dLbls>
          <c:showLegendKey val="0"/>
          <c:showVal val="0"/>
          <c:showCatName val="0"/>
          <c:showSerName val="0"/>
          <c:showPercent val="0"/>
          <c:showBubbleSize val="0"/>
        </c:dLbls>
        <c:gapWidth val="150"/>
        <c:axId val="180885442"/>
        <c:axId val="620028233"/>
      </c:barChart>
      <c:catAx>
        <c:axId val="18088544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620028233"/>
        <c:crosses val="autoZero"/>
        <c:auto val="1"/>
        <c:lblAlgn val="ctr"/>
        <c:lblOffset val="100"/>
        <c:noMultiLvlLbl val="1"/>
      </c:catAx>
      <c:valAx>
        <c:axId val="620028233"/>
        <c:scaling>
          <c:orientation val="minMax"/>
        </c:scaling>
        <c:delete val="0"/>
        <c:axPos val="l"/>
        <c:title>
          <c:tx>
            <c:rich>
              <a:bodyPr/>
              <a:lstStyle/>
              <a:p>
                <a:pPr lvl="0">
                  <a:defRPr b="0">
                    <a:solidFill>
                      <a:srgbClr val="3F3F3F"/>
                    </a:solidFill>
                    <a:latin typeface="+mn-lt"/>
                  </a:defRPr>
                </a:pPr>
                <a:endParaRPr lang="es-MX"/>
              </a:p>
            </c:rich>
          </c:tx>
          <c:overlay val="0"/>
        </c:title>
        <c:numFmt formatCode="0.0%" sourceLinked="1"/>
        <c:majorTickMark val="none"/>
        <c:minorTickMark val="none"/>
        <c:tickLblPos val="nextTo"/>
        <c:spPr>
          <a:ln/>
        </c:spPr>
        <c:txPr>
          <a:bodyPr/>
          <a:lstStyle/>
          <a:p>
            <a:pPr lvl="0">
              <a:defRPr b="0">
                <a:solidFill>
                  <a:srgbClr val="3F3F3F"/>
                </a:solidFill>
                <a:latin typeface="+mn-lt"/>
              </a:defRPr>
            </a:pPr>
            <a:endParaRPr lang="es-MX"/>
          </a:p>
        </c:txPr>
        <c:crossAx val="180885442"/>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 Incorporación de los rasgos formativos relacionados con cada uno de los criterios del SEAES en el perfil de egreso de los programas educativos de doctorado</a:t>
            </a:r>
          </a:p>
        </c:rich>
      </c:tx>
      <c:layout/>
      <c:overlay val="0"/>
    </c:title>
    <c:autoTitleDeleted val="0"/>
    <c:plotArea>
      <c:layout/>
      <c:barChart>
        <c:barDir val="col"/>
        <c:grouping val="clustered"/>
        <c:varyColors val="1"/>
        <c:ser>
          <c:idx val="0"/>
          <c:order val="0"/>
          <c:tx>
            <c:v>Doctorado</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1'!$G$5:$M$5</c:f>
              <c:numCache>
                <c:formatCode>General</c:formatCode>
                <c:ptCount val="7"/>
                <c:pt idx="0">
                  <c:v>6</c:v>
                </c:pt>
                <c:pt idx="1">
                  <c:v>1</c:v>
                </c:pt>
                <c:pt idx="2">
                  <c:v>3</c:v>
                </c:pt>
                <c:pt idx="3">
                  <c:v>6</c:v>
                </c:pt>
                <c:pt idx="4">
                  <c:v>6</c:v>
                </c:pt>
                <c:pt idx="5">
                  <c:v>2</c:v>
                </c:pt>
                <c:pt idx="6">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B7C-48C1-B315-2976BDEC73CB}"/>
            </c:ext>
          </c:extLst>
        </c:ser>
        <c:ser>
          <c:idx val="1"/>
          <c:order val="1"/>
          <c:spPr>
            <a:solidFill>
              <a:srgbClr val="B38E5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1'!$G$6:$M$6</c:f>
              <c:numCache>
                <c:formatCode>General</c:formatCode>
                <c:ptCount val="7"/>
                <c:pt idx="0">
                  <c:v>98</c:v>
                </c:pt>
                <c:pt idx="1">
                  <c:v>21</c:v>
                </c:pt>
                <c:pt idx="2">
                  <c:v>16</c:v>
                </c:pt>
                <c:pt idx="3">
                  <c:v>103</c:v>
                </c:pt>
                <c:pt idx="4">
                  <c:v>82</c:v>
                </c:pt>
                <c:pt idx="5">
                  <c:v>56</c:v>
                </c:pt>
                <c:pt idx="6">
                  <c:v>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B7C-48C1-B315-2976BDEC73CB}"/>
            </c:ext>
          </c:extLst>
        </c:ser>
        <c:ser>
          <c:idx val="2"/>
          <c:order val="2"/>
          <c:spPr>
            <a:solidFill>
              <a:srgbClr val="9AB0A1"/>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B7C-48C1-B315-2976BDEC73CB}"/>
            </c:ext>
          </c:extLst>
        </c:ser>
        <c:ser>
          <c:idx val="3"/>
          <c:order val="3"/>
          <c:spPr>
            <a:solidFill>
              <a:srgbClr val="285C4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B7C-48C1-B315-2976BDEC73CB}"/>
            </c:ext>
          </c:extLst>
        </c:ser>
        <c:ser>
          <c:idx val="4"/>
          <c:order val="4"/>
          <c:spPr>
            <a:solidFill>
              <a:srgbClr val="691B3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CB7C-48C1-B315-2976BDEC73CB}"/>
            </c:ext>
          </c:extLst>
        </c:ser>
        <c:ser>
          <c:idx val="5"/>
          <c:order val="5"/>
          <c:spPr>
            <a:solidFill>
              <a:srgbClr val="30806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1'!$G$10:$M$10</c:f>
              <c:numCache>
                <c:formatCode>General</c:formatCode>
                <c:ptCount val="7"/>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CB7C-48C1-B315-2976BDEC73CB}"/>
            </c:ext>
          </c:extLst>
        </c:ser>
        <c:ser>
          <c:idx val="6"/>
          <c:order val="6"/>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1'!$G$17:$M$17</c:f>
              <c:numCache>
                <c:formatCode>0%</c:formatCode>
                <c:ptCount val="7"/>
                <c:pt idx="0">
                  <c:v>0.62318840579710144</c:v>
                </c:pt>
                <c:pt idx="1">
                  <c:v>0.13043478260869565</c:v>
                </c:pt>
                <c:pt idx="2">
                  <c:v>0.10144927536231885</c:v>
                </c:pt>
                <c:pt idx="3">
                  <c:v>0.98550724637681164</c:v>
                </c:pt>
                <c:pt idx="4">
                  <c:v>0.44927536231884058</c:v>
                </c:pt>
                <c:pt idx="5">
                  <c:v>0.24637681159420291</c:v>
                </c:pt>
                <c:pt idx="6">
                  <c:v>0.11594202898550725</c:v>
                </c:pt>
              </c:numCache>
            </c:numRef>
          </c:val>
          <c:extLst>
            <c:ext xmlns:c16="http://schemas.microsoft.com/office/drawing/2014/chart" uri="{C3380CC4-5D6E-409C-BE32-E72D297353CC}">
              <c16:uniqueId val="{00000006-CB7C-48C1-B315-2976BDEC73CB}"/>
            </c:ext>
          </c:extLst>
        </c:ser>
        <c:dLbls>
          <c:showLegendKey val="0"/>
          <c:showVal val="0"/>
          <c:showCatName val="0"/>
          <c:showSerName val="0"/>
          <c:showPercent val="0"/>
          <c:showBubbleSize val="0"/>
        </c:dLbls>
        <c:gapWidth val="150"/>
        <c:axId val="1274324914"/>
        <c:axId val="1246009832"/>
      </c:barChart>
      <c:catAx>
        <c:axId val="1274324914"/>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246009832"/>
        <c:crosses val="autoZero"/>
        <c:auto val="1"/>
        <c:lblAlgn val="ctr"/>
        <c:lblOffset val="100"/>
        <c:noMultiLvlLbl val="1"/>
      </c:catAx>
      <c:valAx>
        <c:axId val="1246009832"/>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274324914"/>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maestría</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9'!$H$16:$M$16</c:f>
              <c:numCache>
                <c:formatCode>0.0%</c:formatCode>
                <c:ptCount val="6"/>
                <c:pt idx="0">
                  <c:v>0.96739130434782605</c:v>
                </c:pt>
                <c:pt idx="1">
                  <c:v>0.83278255122273626</c:v>
                </c:pt>
                <c:pt idx="2">
                  <c:v>0.16721744877726372</c:v>
                </c:pt>
                <c:pt idx="3">
                  <c:v>5.6088036918707847E-2</c:v>
                </c:pt>
                <c:pt idx="4">
                  <c:v>0.33773959021810973</c:v>
                </c:pt>
                <c:pt idx="5">
                  <c:v>3.4368803701255786E-2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9E8-4FBF-90F6-68F8DFBDA127}"/>
            </c:ext>
          </c:extLst>
        </c:ser>
        <c:dLbls>
          <c:showLegendKey val="0"/>
          <c:showVal val="0"/>
          <c:showCatName val="0"/>
          <c:showSerName val="0"/>
          <c:showPercent val="0"/>
          <c:showBubbleSize val="0"/>
        </c:dLbls>
        <c:gapWidth val="150"/>
        <c:axId val="863859372"/>
        <c:axId val="904247415"/>
      </c:barChart>
      <c:catAx>
        <c:axId val="863859372"/>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904247415"/>
        <c:crosses val="autoZero"/>
        <c:auto val="1"/>
        <c:lblAlgn val="ctr"/>
        <c:lblOffset val="100"/>
        <c:noMultiLvlLbl val="1"/>
      </c:catAx>
      <c:valAx>
        <c:axId val="904247415"/>
        <c:scaling>
          <c:orientation val="minMax"/>
        </c:scaling>
        <c:delete val="0"/>
        <c:axPos val="l"/>
        <c:title>
          <c:tx>
            <c:rich>
              <a:bodyPr/>
              <a:lstStyle/>
              <a:p>
                <a:pPr lvl="0">
                  <a:defRPr b="0">
                    <a:solidFill>
                      <a:srgbClr val="3F3F3F"/>
                    </a:solidFill>
                    <a:latin typeface="+mn-lt"/>
                  </a:defRPr>
                </a:pPr>
                <a:endParaRPr lang="es-MX"/>
              </a:p>
            </c:rich>
          </c:tx>
          <c:overlay val="0"/>
        </c:title>
        <c:numFmt formatCode="0.0%" sourceLinked="1"/>
        <c:majorTickMark val="none"/>
        <c:minorTickMark val="none"/>
        <c:tickLblPos val="nextTo"/>
        <c:spPr>
          <a:ln/>
        </c:spPr>
        <c:txPr>
          <a:bodyPr/>
          <a:lstStyle/>
          <a:p>
            <a:pPr lvl="0">
              <a:defRPr b="0">
                <a:solidFill>
                  <a:srgbClr val="3F3F3F"/>
                </a:solidFill>
                <a:latin typeface="+mn-lt"/>
              </a:defRPr>
            </a:pPr>
            <a:endParaRPr lang="es-MX"/>
          </a:p>
        </c:txPr>
        <c:crossAx val="863859372"/>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9. Trayectorias escolares en doctorado</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9'!$H$17:$M$17</c:f>
              <c:numCache>
                <c:formatCode>0.0%</c:formatCode>
                <c:ptCount val="6"/>
                <c:pt idx="0">
                  <c:v>0.96954314720812185</c:v>
                </c:pt>
                <c:pt idx="1">
                  <c:v>0.94764397905759157</c:v>
                </c:pt>
                <c:pt idx="2">
                  <c:v>5.2356020942408377E-2</c:v>
                </c:pt>
                <c:pt idx="3">
                  <c:v>1.1980830670926517E-2</c:v>
                </c:pt>
                <c:pt idx="4">
                  <c:v>0.47382198952879578</c:v>
                </c:pt>
                <c:pt idx="5">
                  <c:v>0.19633507853403143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E7E-4400-8975-D1D64BC1ACF6}"/>
            </c:ext>
          </c:extLst>
        </c:ser>
        <c:dLbls>
          <c:showLegendKey val="0"/>
          <c:showVal val="0"/>
          <c:showCatName val="0"/>
          <c:showSerName val="0"/>
          <c:showPercent val="0"/>
          <c:showBubbleSize val="0"/>
        </c:dLbls>
        <c:gapWidth val="150"/>
        <c:axId val="482153495"/>
        <c:axId val="1539959189"/>
      </c:barChart>
      <c:catAx>
        <c:axId val="482153495"/>
        <c:scaling>
          <c:orientation val="minMax"/>
        </c:scaling>
        <c:delete val="0"/>
        <c:axPos val="b"/>
        <c:title>
          <c:tx>
            <c:rich>
              <a:bodyPr/>
              <a:lstStyle/>
              <a:p>
                <a:pPr lvl="0">
                  <a:defRPr b="0">
                    <a:solidFill>
                      <a:srgbClr val="3F3F3F"/>
                    </a:solidFill>
                    <a:latin typeface="+mn-lt"/>
                  </a:defRPr>
                </a:pPr>
                <a:endParaRPr lang="es-MX"/>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539959189"/>
        <c:crosses val="autoZero"/>
        <c:auto val="1"/>
        <c:lblAlgn val="ctr"/>
        <c:lblOffset val="100"/>
        <c:noMultiLvlLbl val="1"/>
      </c:catAx>
      <c:valAx>
        <c:axId val="1539959189"/>
        <c:scaling>
          <c:orientation val="minMax"/>
        </c:scaling>
        <c:delete val="0"/>
        <c:axPos val="l"/>
        <c:title>
          <c:tx>
            <c:rich>
              <a:bodyPr/>
              <a:lstStyle/>
              <a:p>
                <a:pPr lvl="0">
                  <a:defRPr b="0">
                    <a:solidFill>
                      <a:srgbClr val="3F3F3F"/>
                    </a:solidFill>
                    <a:latin typeface="+mn-lt"/>
                  </a:defRPr>
                </a:pPr>
                <a:endParaRPr lang="es-MX"/>
              </a:p>
            </c:rich>
          </c:tx>
          <c:overlay val="0"/>
        </c:title>
        <c:numFmt formatCode="0.0%" sourceLinked="1"/>
        <c:majorTickMark val="none"/>
        <c:minorTickMark val="none"/>
        <c:tickLblPos val="nextTo"/>
        <c:spPr>
          <a:ln/>
        </c:spPr>
        <c:txPr>
          <a:bodyPr/>
          <a:lstStyle/>
          <a:p>
            <a:pPr lvl="0">
              <a:defRPr b="0">
                <a:solidFill>
                  <a:srgbClr val="3F3F3F"/>
                </a:solidFill>
                <a:latin typeface="+mn-lt"/>
              </a:defRPr>
            </a:pPr>
            <a:endParaRPr lang="es-MX"/>
          </a:p>
        </c:txPr>
        <c:crossAx val="48215349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por nivel académico</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9'!$H$13:$M$13</c:f>
              <c:numCache>
                <c:formatCode>0.0%</c:formatCode>
                <c:ptCount val="6"/>
                <c:pt idx="0">
                  <c:v>0.54341164453524005</c:v>
                </c:pt>
                <c:pt idx="1">
                  <c:v>0.82518796992481203</c:v>
                </c:pt>
                <c:pt idx="2">
                  <c:v>0.17481203007518797</c:v>
                </c:pt>
                <c:pt idx="3">
                  <c:v>8.9045483664317748E-2</c:v>
                </c:pt>
                <c:pt idx="4">
                  <c:v>0.75375939849624063</c:v>
                </c:pt>
                <c:pt idx="5">
                  <c:v>8.4586466165413529E-2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09E-4D57-9D09-9FDCE81A7933}"/>
            </c:ext>
          </c:extLst>
        </c:ser>
        <c:ser>
          <c:idx val="1"/>
          <c:order val="1"/>
          <c:spPr>
            <a:solidFill>
              <a:srgbClr val="B38E5D"/>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9'!$H$14:$M$14</c:f>
              <c:numCache>
                <c:formatCode>0.0%</c:formatCode>
                <c:ptCount val="6"/>
                <c:pt idx="0">
                  <c:v>0.4756295408055301</c:v>
                </c:pt>
                <c:pt idx="1">
                  <c:v>0.79041969449799787</c:v>
                </c:pt>
                <c:pt idx="2">
                  <c:v>0.20958030550200207</c:v>
                </c:pt>
                <c:pt idx="3">
                  <c:v>0.10650938121272366</c:v>
                </c:pt>
                <c:pt idx="4">
                  <c:v>0.22595283998220378</c:v>
                </c:pt>
                <c:pt idx="5">
                  <c:v>9.2243808393889959E-2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09E-4D57-9D09-9FDCE81A7933}"/>
            </c:ext>
          </c:extLst>
        </c:ser>
        <c:ser>
          <c:idx val="2"/>
          <c:order val="2"/>
          <c:spPr>
            <a:solidFill>
              <a:srgbClr val="9AB0A1"/>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9'!$H$15:$M$15</c:f>
              <c:numCache>
                <c:formatCode>0.0%</c:formatCode>
                <c:ptCount val="6"/>
                <c:pt idx="0">
                  <c:v>1</c:v>
                </c:pt>
                <c:pt idx="1">
                  <c:v>0.86842105263157898</c:v>
                </c:pt>
                <c:pt idx="2">
                  <c:v>0.13157894736842105</c:v>
                </c:pt>
                <c:pt idx="3">
                  <c:v>0</c:v>
                </c:pt>
                <c:pt idx="4">
                  <c:v>0.84210526315789469</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09E-4D57-9D09-9FDCE81A7933}"/>
            </c:ext>
          </c:extLst>
        </c:ser>
        <c:ser>
          <c:idx val="3"/>
          <c:order val="3"/>
          <c:spPr>
            <a:solidFill>
              <a:srgbClr val="285C4D"/>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9'!$H$16:$M$16</c:f>
              <c:numCache>
                <c:formatCode>0.0%</c:formatCode>
                <c:ptCount val="6"/>
                <c:pt idx="0">
                  <c:v>0.96739130434782605</c:v>
                </c:pt>
                <c:pt idx="1">
                  <c:v>0.83278255122273626</c:v>
                </c:pt>
                <c:pt idx="2">
                  <c:v>0.16721744877726372</c:v>
                </c:pt>
                <c:pt idx="3">
                  <c:v>5.6088036918707847E-2</c:v>
                </c:pt>
                <c:pt idx="4">
                  <c:v>0.33773959021810973</c:v>
                </c:pt>
                <c:pt idx="5">
                  <c:v>3.4368803701255786E-2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09E-4D57-9D09-9FDCE81A7933}"/>
            </c:ext>
          </c:extLst>
        </c:ser>
        <c:ser>
          <c:idx val="4"/>
          <c:order val="4"/>
          <c:spPr>
            <a:solidFill>
              <a:srgbClr val="691B33"/>
            </a:solidFill>
            <a:ln cmpd="sng">
              <a:solidFill>
                <a:srgbClr val="000000"/>
              </a:solidFill>
            </a:ln>
          </c:spPr>
          <c:invertIfNegative val="1"/>
          <c:cat>
            <c:strRef>
              <c:f>'Indicador 9'!$H$12:$M$12</c:f>
              <c:strCache>
                <c:ptCount val="6"/>
                <c:pt idx="0">
                  <c:v>Ingreso cohorte</c:v>
                </c:pt>
                <c:pt idx="1">
                  <c:v>Permanencia</c:v>
                </c:pt>
                <c:pt idx="2">
                  <c:v>Abandono</c:v>
                </c:pt>
                <c:pt idx="3">
                  <c:v>Reprobación</c:v>
                </c:pt>
                <c:pt idx="4">
                  <c:v>Egreso</c:v>
                </c:pt>
                <c:pt idx="5">
                  <c:v>Titulación</c:v>
                </c:pt>
              </c:strCache>
            </c:strRef>
          </c:cat>
          <c:val>
            <c:numRef>
              <c:f>'Indicador 9'!$H$17:$M$17</c:f>
              <c:numCache>
                <c:formatCode>0.0%</c:formatCode>
                <c:ptCount val="6"/>
                <c:pt idx="0">
                  <c:v>0.96954314720812185</c:v>
                </c:pt>
                <c:pt idx="1">
                  <c:v>0.94764397905759157</c:v>
                </c:pt>
                <c:pt idx="2">
                  <c:v>5.2356020942408377E-2</c:v>
                </c:pt>
                <c:pt idx="3">
                  <c:v>1.1980830670926517E-2</c:v>
                </c:pt>
                <c:pt idx="4">
                  <c:v>0.47382198952879578</c:v>
                </c:pt>
                <c:pt idx="5">
                  <c:v>0.19633507853403143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209E-4D57-9D09-9FDCE81A7933}"/>
            </c:ext>
          </c:extLst>
        </c:ser>
        <c:dLbls>
          <c:showLegendKey val="0"/>
          <c:showVal val="0"/>
          <c:showCatName val="0"/>
          <c:showSerName val="0"/>
          <c:showPercent val="0"/>
          <c:showBubbleSize val="0"/>
        </c:dLbls>
        <c:gapWidth val="150"/>
        <c:axId val="6404631"/>
        <c:axId val="662441663"/>
      </c:barChart>
      <c:catAx>
        <c:axId val="6404631"/>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662441663"/>
        <c:crosses val="autoZero"/>
        <c:auto val="1"/>
        <c:lblAlgn val="ctr"/>
        <c:lblOffset val="100"/>
        <c:noMultiLvlLbl val="1"/>
      </c:catAx>
      <c:valAx>
        <c:axId val="662441663"/>
        <c:scaling>
          <c:orientation val="minMax"/>
        </c:scaling>
        <c:delete val="0"/>
        <c:axPos val="l"/>
        <c:title>
          <c:tx>
            <c:rich>
              <a:bodyPr/>
              <a:lstStyle/>
              <a:p>
                <a:pPr lvl="0">
                  <a:defRPr b="0">
                    <a:solidFill>
                      <a:srgbClr val="3F3F3F"/>
                    </a:solidFill>
                    <a:latin typeface="+mn-lt"/>
                  </a:defRPr>
                </a:pPr>
                <a:endParaRPr/>
              </a:p>
            </c:rich>
          </c:tx>
          <c:overlay val="0"/>
        </c:title>
        <c:numFmt formatCode="0.0%" sourceLinked="1"/>
        <c:majorTickMark val="none"/>
        <c:minorTickMark val="none"/>
        <c:tickLblPos val="nextTo"/>
        <c:spPr>
          <a:ln/>
        </c:spPr>
        <c:txPr>
          <a:bodyPr/>
          <a:lstStyle/>
          <a:p>
            <a:pPr lvl="0">
              <a:defRPr b="0">
                <a:solidFill>
                  <a:srgbClr val="3F3F3F"/>
                </a:solidFill>
                <a:latin typeface="+mn-lt"/>
              </a:defRPr>
            </a:pPr>
            <a:endParaRPr lang="es-MX"/>
          </a:p>
        </c:txPr>
        <c:crossAx val="6404631"/>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escolares en función del criterio de inclusión en TSU</a:t>
            </a:r>
          </a:p>
        </c:rich>
      </c:tx>
      <c:overlay val="0"/>
    </c:title>
    <c:autoTitleDeleted val="0"/>
    <c:plotArea>
      <c:layout/>
      <c:barChart>
        <c:barDir val="bar"/>
        <c:grouping val="clustered"/>
        <c:varyColors val="1"/>
        <c:ser>
          <c:idx val="0"/>
          <c:order val="0"/>
          <c:invertIfNegative val="1"/>
          <c:cat>
            <c:strRef>
              <c:f>'Indicador 9'!$I$48:$T$48</c:f>
              <c:strCache>
                <c:ptCount val="12"/>
                <c:pt idx="0">
                  <c:v>Ingreso - 
personas con discapacidad</c:v>
                </c:pt>
                <c:pt idx="1">
                  <c:v>Ingreso - 
personas sin discapacidad</c:v>
                </c:pt>
                <c:pt idx="2">
                  <c:v>Permanencia - 
personas con discapacidad</c:v>
                </c:pt>
                <c:pt idx="3">
                  <c:v>Permanencia - 
personas sin discapacidad</c:v>
                </c:pt>
                <c:pt idx="4">
                  <c:v>Abandono - 
personas con discapacidad</c:v>
                </c:pt>
                <c:pt idx="5">
                  <c:v>Abandono - 
personas sin discapacidad</c:v>
                </c:pt>
                <c:pt idx="6">
                  <c:v>Reprobación - 
personas con discapacidad</c:v>
                </c:pt>
                <c:pt idx="7">
                  <c:v>Reprobación - 
personas sin discapacidad</c:v>
                </c:pt>
                <c:pt idx="8">
                  <c:v>Egreso - 
personas con discapacidad</c:v>
                </c:pt>
                <c:pt idx="9">
                  <c:v>Egreso - 
personas sin discapacidad</c:v>
                </c:pt>
                <c:pt idx="10">
                  <c:v>Titulación - 
personas con discapacidad</c:v>
                </c:pt>
                <c:pt idx="11">
                  <c:v>Titulación - 
personas sin discapacidad</c:v>
                </c:pt>
              </c:strCache>
            </c:strRef>
          </c:cat>
          <c:val>
            <c:numRef>
              <c:f>'Indicador 9'!$I$50:$T$50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D2-45CC-A0A6-1DE38B451DCE}"/>
            </c:ext>
          </c:extLst>
        </c:ser>
        <c:dLbls>
          <c:showLegendKey val="0"/>
          <c:showVal val="0"/>
          <c:showCatName val="0"/>
          <c:showSerName val="0"/>
          <c:showPercent val="0"/>
          <c:showBubbleSize val="0"/>
        </c:dLbls>
        <c:gapWidth val="150"/>
        <c:axId val="858712102"/>
        <c:axId val="313619631"/>
      </c:barChart>
      <c:catAx>
        <c:axId val="858712102"/>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313619631"/>
        <c:crosses val="autoZero"/>
        <c:auto val="1"/>
        <c:lblAlgn val="ctr"/>
        <c:lblOffset val="100"/>
        <c:noMultiLvlLbl val="1"/>
      </c:catAx>
      <c:valAx>
        <c:axId val="313619631"/>
        <c:scaling>
          <c:orientation val="minMax"/>
        </c:scaling>
        <c:delete val="0"/>
        <c:axPos val="b"/>
        <c:numFmt formatCode="0.0%" sourceLinked="1"/>
        <c:majorTickMark val="cross"/>
        <c:minorTickMark val="cross"/>
        <c:tickLblPos val="nextTo"/>
        <c:spPr>
          <a:ln>
            <a:noFill/>
          </a:ln>
        </c:spPr>
        <c:crossAx val="858712102"/>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9. Trayectorias en función del criterio de interculturalidad en licenciatura</a:t>
            </a:r>
          </a:p>
        </c:rich>
      </c:tx>
      <c:overlay val="0"/>
    </c:title>
    <c:autoTitleDeleted val="0"/>
    <c:plotArea>
      <c:layout/>
      <c:barChart>
        <c:barDir val="bar"/>
        <c:grouping val="clustered"/>
        <c:varyColors val="1"/>
        <c:ser>
          <c:idx val="0"/>
          <c:order val="0"/>
          <c:invertIfNegative val="1"/>
          <c:cat>
            <c:strRef>
              <c:f>'Indicador 9'!$I$66:$T$66</c:f>
              <c:strCache>
                <c:ptCount val="12"/>
                <c:pt idx="0">
                  <c:v>Ingreso - 
Personas que se autoidentifican como indígenas, afromexicanas, migrantes u otra identidad cultural</c:v>
                </c:pt>
                <c:pt idx="1">
                  <c:v>Ingreso - 
Personas que no se autoidentifican como indígenas, afromexicanas, migrantes u otra identidad cultural</c:v>
                </c:pt>
                <c:pt idx="2">
                  <c:v>Permanencia - 
Personas que se autoidentifican como indígenas, afromexicanas, migrantes u otra identidad cultural</c:v>
                </c:pt>
                <c:pt idx="3">
                  <c:v>Permanencia - 
Personas que no se autoidentifican como indígenas, afromexicanas, migrantes u otra identidad cultural</c:v>
                </c:pt>
                <c:pt idx="4">
                  <c:v>Abandono - 
Personas que se autoidentifican como indígenas, afromexicanas, migrantes u otra identidad cultural</c:v>
                </c:pt>
                <c:pt idx="5">
                  <c:v>Abandono - 
Personas que no se autoidentifican como indígenas, afromexicanas, migrantes u otra identidad cultural</c:v>
                </c:pt>
                <c:pt idx="6">
                  <c:v>Reprobación - 
Personas que se autoidentifican como indígenas, afromexicanas, migrantes u otra identidad cultural</c:v>
                </c:pt>
                <c:pt idx="7">
                  <c:v>Reprobación - 
Personas que no se autoidentifican como indígenas, afromexicanas, migrantes u otra identidad cultural</c:v>
                </c:pt>
                <c:pt idx="8">
                  <c:v>Egreso - 
Personas que se autoidentifican como indígenas, afromexicanas, migrantes u otra identidad cultural</c:v>
                </c:pt>
                <c:pt idx="9">
                  <c:v>Egreso - 
Personas que no se autoidentifican como indígenas, afromexicanas, migrantes u otra identidad cultural</c:v>
                </c:pt>
                <c:pt idx="10">
                  <c:v>Titulación - 
Personas que se autoidentifican como indígenas, afromexicanas, migrantes u otra identidad cultural</c:v>
                </c:pt>
                <c:pt idx="11">
                  <c:v>Titulación - 
Personas que no se autoidentifican como indígenas, afromexicanas, migrantes u otra identidad cultural</c:v>
                </c:pt>
              </c:strCache>
            </c:strRef>
          </c:cat>
          <c:val>
            <c:numRef>
              <c:f>'Indicador 9'!$I$69:$T$69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86-48CF-B3B2-617EE5298DB5}"/>
            </c:ext>
          </c:extLst>
        </c:ser>
        <c:dLbls>
          <c:showLegendKey val="0"/>
          <c:showVal val="0"/>
          <c:showCatName val="0"/>
          <c:showSerName val="0"/>
          <c:showPercent val="0"/>
          <c:showBubbleSize val="0"/>
        </c:dLbls>
        <c:gapWidth val="150"/>
        <c:axId val="1427216334"/>
        <c:axId val="1973591178"/>
      </c:barChart>
      <c:catAx>
        <c:axId val="1427216334"/>
        <c:scaling>
          <c:orientation val="maxMin"/>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973591178"/>
        <c:crosses val="autoZero"/>
        <c:auto val="1"/>
        <c:lblAlgn val="ctr"/>
        <c:lblOffset val="100"/>
        <c:noMultiLvlLbl val="1"/>
      </c:catAx>
      <c:valAx>
        <c:axId val="1973591178"/>
        <c:scaling>
          <c:orientation val="minMax"/>
        </c:scaling>
        <c:delete val="0"/>
        <c:axPos val="b"/>
        <c:numFmt formatCode="0.0%" sourceLinked="1"/>
        <c:majorTickMark val="cross"/>
        <c:minorTickMark val="cross"/>
        <c:tickLblPos val="nextTo"/>
        <c:spPr>
          <a:ln>
            <a:noFill/>
          </a:ln>
        </c:spPr>
        <c:crossAx val="1427216334"/>
        <c:crosses val="max"/>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licenciatura</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10'!$G$11:$M$11</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10'!$G$13:$M$13</c:f>
              <c:numCache>
                <c:formatCode>0.0%</c:formatCode>
                <c:ptCount val="7"/>
                <c:pt idx="0">
                  <c:v>8.0645161290322578E-3</c:v>
                </c:pt>
                <c:pt idx="1">
                  <c:v>0</c:v>
                </c:pt>
                <c:pt idx="2">
                  <c:v>0</c:v>
                </c:pt>
                <c:pt idx="3">
                  <c:v>0.967741935483871</c:v>
                </c:pt>
                <c:pt idx="4">
                  <c:v>0.12903225806451613</c:v>
                </c:pt>
                <c:pt idx="5">
                  <c:v>0.81451612903225812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DFF-4C75-97CF-A62450987E14}"/>
            </c:ext>
          </c:extLst>
        </c:ser>
        <c:dLbls>
          <c:showLegendKey val="0"/>
          <c:showVal val="0"/>
          <c:showCatName val="0"/>
          <c:showSerName val="0"/>
          <c:showPercent val="0"/>
          <c:showBubbleSize val="0"/>
        </c:dLbls>
        <c:gapWidth val="150"/>
        <c:axId val="1400461548"/>
        <c:axId val="308399897"/>
      </c:barChart>
      <c:catAx>
        <c:axId val="1400461548"/>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308399897"/>
        <c:crosses val="autoZero"/>
        <c:auto val="1"/>
        <c:lblAlgn val="ctr"/>
        <c:lblOffset val="100"/>
        <c:noMultiLvlLbl val="1"/>
      </c:catAx>
      <c:valAx>
        <c:axId val="308399897"/>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0.0%" sourceLinked="1"/>
        <c:majorTickMark val="none"/>
        <c:minorTickMark val="none"/>
        <c:tickLblPos val="nextTo"/>
        <c:spPr>
          <a:ln/>
        </c:spPr>
        <c:txPr>
          <a:bodyPr/>
          <a:lstStyle/>
          <a:p>
            <a:pPr lvl="0">
              <a:defRPr b="0">
                <a:solidFill>
                  <a:srgbClr val="3F3F3F"/>
                </a:solidFill>
                <a:latin typeface="+mn-lt"/>
              </a:defRPr>
            </a:pPr>
            <a:endParaRPr lang="es-MX"/>
          </a:p>
        </c:txPr>
        <c:crossAx val="1400461548"/>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10. Existencia de un diseño curricular que incorpore en forma fundamentada, gradual, transversal e integrada, el desarrollo de aprendizajes relacionados con los criterios del SEAES en especialidad</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10'!$G$4:$M$4</c:f>
              <c:numCache>
                <c:formatCode>General</c:formatCode>
                <c:ptCount val="7"/>
                <c:pt idx="0">
                  <c:v>0</c:v>
                </c:pt>
                <c:pt idx="1">
                  <c:v>0</c:v>
                </c:pt>
                <c:pt idx="2">
                  <c:v>0</c:v>
                </c:pt>
                <c:pt idx="3">
                  <c:v>7</c:v>
                </c:pt>
                <c:pt idx="4">
                  <c:v>0</c:v>
                </c:pt>
                <c:pt idx="5">
                  <c:v>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E0B-4268-B010-3BCAD3DDCBB6}"/>
            </c:ext>
          </c:extLst>
        </c:ser>
        <c:ser>
          <c:idx val="1"/>
          <c:order val="1"/>
          <c:spPr>
            <a:solidFill>
              <a:srgbClr val="B38E5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10'!$G$5:$M$5</c:f>
              <c:numCache>
                <c:formatCode>General</c:formatCode>
                <c:ptCount val="7"/>
                <c:pt idx="0">
                  <c:v>1</c:v>
                </c:pt>
                <c:pt idx="1">
                  <c:v>0</c:v>
                </c:pt>
                <c:pt idx="2">
                  <c:v>0</c:v>
                </c:pt>
                <c:pt idx="3">
                  <c:v>120</c:v>
                </c:pt>
                <c:pt idx="4">
                  <c:v>16</c:v>
                </c:pt>
                <c:pt idx="5">
                  <c:v>101</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DE0B-4268-B010-3BCAD3DDCBB6}"/>
            </c:ext>
          </c:extLst>
        </c:ser>
        <c:ser>
          <c:idx val="2"/>
          <c:order val="2"/>
          <c:spPr>
            <a:solidFill>
              <a:srgbClr val="9AB0A1"/>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10'!$G$6:$M$6</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DE0B-4268-B010-3BCAD3DDCBB6}"/>
            </c:ext>
          </c:extLst>
        </c:ser>
        <c:ser>
          <c:idx val="3"/>
          <c:order val="3"/>
          <c:spPr>
            <a:solidFill>
              <a:srgbClr val="285C4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10'!$G$7:$M$7</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DE0B-4268-B010-3BCAD3DDCBB6}"/>
            </c:ext>
          </c:extLst>
        </c:ser>
        <c:ser>
          <c:idx val="4"/>
          <c:order val="4"/>
          <c:spPr>
            <a:solidFill>
              <a:srgbClr val="691B33"/>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10'!$G$8:$M$8</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DE0B-4268-B010-3BCAD3DDCBB6}"/>
            </c:ext>
          </c:extLst>
        </c:ser>
        <c:ser>
          <c:idx val="5"/>
          <c:order val="5"/>
          <c:spPr>
            <a:solidFill>
              <a:srgbClr val="308063"/>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10'!$G$14:$M$14</c:f>
              <c:numCache>
                <c:formatCode>0.0%</c:formatCode>
                <c:ptCount val="7"/>
                <c:pt idx="0">
                  <c:v>0.66233766233766234</c:v>
                </c:pt>
                <c:pt idx="1">
                  <c:v>0.61688311688311692</c:v>
                </c:pt>
                <c:pt idx="2">
                  <c:v>0.63636363636363635</c:v>
                </c:pt>
                <c:pt idx="3">
                  <c:v>0.76623376623376627</c:v>
                </c:pt>
                <c:pt idx="4">
                  <c:v>0.32467532467532467</c:v>
                </c:pt>
                <c:pt idx="5">
                  <c:v>0.25974025974025972</c:v>
                </c:pt>
                <c:pt idx="6">
                  <c:v>0.22727272727272727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DE0B-4268-B010-3BCAD3DDCBB6}"/>
            </c:ext>
          </c:extLst>
        </c:ser>
        <c:dLbls>
          <c:showLegendKey val="0"/>
          <c:showVal val="0"/>
          <c:showCatName val="0"/>
          <c:showSerName val="0"/>
          <c:showPercent val="0"/>
          <c:showBubbleSize val="0"/>
        </c:dLbls>
        <c:gapWidth val="150"/>
        <c:axId val="4358523"/>
        <c:axId val="889836707"/>
      </c:barChart>
      <c:catAx>
        <c:axId val="4358523"/>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889836707"/>
        <c:crosses val="autoZero"/>
        <c:auto val="1"/>
        <c:lblAlgn val="ctr"/>
        <c:lblOffset val="100"/>
        <c:noMultiLvlLbl val="1"/>
      </c:catAx>
      <c:valAx>
        <c:axId val="889836707"/>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4358523"/>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10. Existencia de un diseño curricular que incorpore en forma fundamentada, gradual, transversal e integrada, el desarrollo de aprendizajes relacionados con los criterios del SEAES en maestría</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10'!$G$4:$M$4</c:f>
              <c:numCache>
                <c:formatCode>General</c:formatCode>
                <c:ptCount val="7"/>
                <c:pt idx="0">
                  <c:v>0</c:v>
                </c:pt>
                <c:pt idx="1">
                  <c:v>0</c:v>
                </c:pt>
                <c:pt idx="2">
                  <c:v>0</c:v>
                </c:pt>
                <c:pt idx="3">
                  <c:v>7</c:v>
                </c:pt>
                <c:pt idx="4">
                  <c:v>0</c:v>
                </c:pt>
                <c:pt idx="5">
                  <c:v>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535-4789-93D4-3F21D08D5731}"/>
            </c:ext>
          </c:extLst>
        </c:ser>
        <c:ser>
          <c:idx val="1"/>
          <c:order val="1"/>
          <c:spPr>
            <a:solidFill>
              <a:srgbClr val="B38E5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10'!$G$5:$M$5</c:f>
              <c:numCache>
                <c:formatCode>General</c:formatCode>
                <c:ptCount val="7"/>
                <c:pt idx="0">
                  <c:v>1</c:v>
                </c:pt>
                <c:pt idx="1">
                  <c:v>0</c:v>
                </c:pt>
                <c:pt idx="2">
                  <c:v>0</c:v>
                </c:pt>
                <c:pt idx="3">
                  <c:v>120</c:v>
                </c:pt>
                <c:pt idx="4">
                  <c:v>16</c:v>
                </c:pt>
                <c:pt idx="5">
                  <c:v>101</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535-4789-93D4-3F21D08D5731}"/>
            </c:ext>
          </c:extLst>
        </c:ser>
        <c:ser>
          <c:idx val="2"/>
          <c:order val="2"/>
          <c:spPr>
            <a:solidFill>
              <a:srgbClr val="9AB0A1"/>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10'!$G$6:$M$6</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535-4789-93D4-3F21D08D5731}"/>
            </c:ext>
          </c:extLst>
        </c:ser>
        <c:ser>
          <c:idx val="3"/>
          <c:order val="3"/>
          <c:spPr>
            <a:solidFill>
              <a:srgbClr val="285C4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10'!$G$7:$M$7</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535-4789-93D4-3F21D08D5731}"/>
            </c:ext>
          </c:extLst>
        </c:ser>
        <c:ser>
          <c:idx val="4"/>
          <c:order val="4"/>
          <c:spPr>
            <a:solidFill>
              <a:srgbClr val="691B33"/>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10'!$G$8:$M$8</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535-4789-93D4-3F21D08D5731}"/>
            </c:ext>
          </c:extLst>
        </c:ser>
        <c:ser>
          <c:idx val="5"/>
          <c:order val="5"/>
          <c:spPr>
            <a:solidFill>
              <a:srgbClr val="308063"/>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10'!$G$15:$M$15</c:f>
              <c:numCache>
                <c:formatCode>0.0%</c:formatCode>
                <c:ptCount val="7"/>
                <c:pt idx="0">
                  <c:v>0.56804733727810652</c:v>
                </c:pt>
                <c:pt idx="1">
                  <c:v>0.14201183431952663</c:v>
                </c:pt>
                <c:pt idx="2">
                  <c:v>0.15976331360946747</c:v>
                </c:pt>
                <c:pt idx="3">
                  <c:v>0.89940828402366868</c:v>
                </c:pt>
                <c:pt idx="4">
                  <c:v>0.39053254437869822</c:v>
                </c:pt>
                <c:pt idx="5">
                  <c:v>0.19526627218934911</c:v>
                </c:pt>
                <c:pt idx="6">
                  <c:v>0.15976331360946747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0535-4789-93D4-3F21D08D5731}"/>
            </c:ext>
          </c:extLst>
        </c:ser>
        <c:dLbls>
          <c:showLegendKey val="0"/>
          <c:showVal val="0"/>
          <c:showCatName val="0"/>
          <c:showSerName val="0"/>
          <c:showPercent val="0"/>
          <c:showBubbleSize val="0"/>
        </c:dLbls>
        <c:gapWidth val="150"/>
        <c:axId val="409466233"/>
        <c:axId val="913033858"/>
      </c:barChart>
      <c:catAx>
        <c:axId val="409466233"/>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913033858"/>
        <c:crosses val="autoZero"/>
        <c:auto val="1"/>
        <c:lblAlgn val="ctr"/>
        <c:lblOffset val="100"/>
        <c:noMultiLvlLbl val="1"/>
      </c:catAx>
      <c:valAx>
        <c:axId val="913033858"/>
        <c:scaling>
          <c:orientation val="minMax"/>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409466233"/>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10. Existencia de un diseño curricular que incorpore en forma fundamentada, gradual, transversal e integrada, el desarrollo de aprendizajes relacionados con los criterios del SEAES en doctorado</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10'!$G$4:$M$4</c:f>
              <c:numCache>
                <c:formatCode>General</c:formatCode>
                <c:ptCount val="7"/>
                <c:pt idx="0">
                  <c:v>0</c:v>
                </c:pt>
                <c:pt idx="1">
                  <c:v>0</c:v>
                </c:pt>
                <c:pt idx="2">
                  <c:v>0</c:v>
                </c:pt>
                <c:pt idx="3">
                  <c:v>7</c:v>
                </c:pt>
                <c:pt idx="4">
                  <c:v>0</c:v>
                </c:pt>
                <c:pt idx="5">
                  <c:v>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58-4600-94B7-098C09377066}"/>
            </c:ext>
          </c:extLst>
        </c:ser>
        <c:ser>
          <c:idx val="1"/>
          <c:order val="1"/>
          <c:spPr>
            <a:solidFill>
              <a:srgbClr val="B38E5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10'!$G$5:$M$5</c:f>
              <c:numCache>
                <c:formatCode>General</c:formatCode>
                <c:ptCount val="7"/>
                <c:pt idx="0">
                  <c:v>1</c:v>
                </c:pt>
                <c:pt idx="1">
                  <c:v>0</c:v>
                </c:pt>
                <c:pt idx="2">
                  <c:v>0</c:v>
                </c:pt>
                <c:pt idx="3">
                  <c:v>120</c:v>
                </c:pt>
                <c:pt idx="4">
                  <c:v>16</c:v>
                </c:pt>
                <c:pt idx="5">
                  <c:v>101</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658-4600-94B7-098C09377066}"/>
            </c:ext>
          </c:extLst>
        </c:ser>
        <c:ser>
          <c:idx val="2"/>
          <c:order val="2"/>
          <c:spPr>
            <a:solidFill>
              <a:srgbClr val="9AB0A1"/>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10'!$G$6:$M$6</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658-4600-94B7-098C09377066}"/>
            </c:ext>
          </c:extLst>
        </c:ser>
        <c:ser>
          <c:idx val="3"/>
          <c:order val="3"/>
          <c:spPr>
            <a:solidFill>
              <a:srgbClr val="285C4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10'!$G$7:$M$7</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658-4600-94B7-098C09377066}"/>
            </c:ext>
          </c:extLst>
        </c:ser>
        <c:ser>
          <c:idx val="4"/>
          <c:order val="4"/>
          <c:spPr>
            <a:solidFill>
              <a:srgbClr val="691B33"/>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10'!$G$8:$M$8</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2658-4600-94B7-098C09377066}"/>
            </c:ext>
          </c:extLst>
        </c:ser>
        <c:ser>
          <c:idx val="5"/>
          <c:order val="5"/>
          <c:spPr>
            <a:solidFill>
              <a:srgbClr val="308063"/>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10'!$G$16:$M$16</c:f>
              <c:numCache>
                <c:formatCode>0.0%</c:formatCode>
                <c:ptCount val="7"/>
                <c:pt idx="0">
                  <c:v>0.62318840579710144</c:v>
                </c:pt>
                <c:pt idx="1">
                  <c:v>0.13043478260869565</c:v>
                </c:pt>
                <c:pt idx="2">
                  <c:v>0.10144927536231885</c:v>
                </c:pt>
                <c:pt idx="3">
                  <c:v>0.98550724637681164</c:v>
                </c:pt>
                <c:pt idx="4">
                  <c:v>0.44927536231884058</c:v>
                </c:pt>
                <c:pt idx="5">
                  <c:v>0.24637681159420291</c:v>
                </c:pt>
                <c:pt idx="6">
                  <c:v>0.11594202898550725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2658-4600-94B7-098C09377066}"/>
            </c:ext>
          </c:extLst>
        </c:ser>
        <c:dLbls>
          <c:showLegendKey val="0"/>
          <c:showVal val="0"/>
          <c:showCatName val="0"/>
          <c:showSerName val="0"/>
          <c:showPercent val="0"/>
          <c:showBubbleSize val="0"/>
        </c:dLbls>
        <c:gapWidth val="150"/>
        <c:axId val="334139957"/>
        <c:axId val="1470713245"/>
      </c:barChart>
      <c:catAx>
        <c:axId val="334139957"/>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470713245"/>
        <c:crosses val="autoZero"/>
        <c:auto val="1"/>
        <c:lblAlgn val="ctr"/>
        <c:lblOffset val="100"/>
        <c:noMultiLvlLbl val="1"/>
      </c:catAx>
      <c:valAx>
        <c:axId val="1470713245"/>
        <c:scaling>
          <c:orientation val="minMax"/>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33413995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10. Existencia de un diseño curricular que incorpore en forma fundamentada, gradual, transversal e integrada, el desarrollo de aprendizajes relacionados con los criterios del SEAES en TSU</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10'!$G$4:$M$4</c:f>
              <c:numCache>
                <c:formatCode>General</c:formatCode>
                <c:ptCount val="7"/>
                <c:pt idx="0">
                  <c:v>0</c:v>
                </c:pt>
                <c:pt idx="1">
                  <c:v>0</c:v>
                </c:pt>
                <c:pt idx="2">
                  <c:v>0</c:v>
                </c:pt>
                <c:pt idx="3">
                  <c:v>7</c:v>
                </c:pt>
                <c:pt idx="4">
                  <c:v>0</c:v>
                </c:pt>
                <c:pt idx="5">
                  <c:v>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1D3-4BBF-AF75-33C96B68CB3C}"/>
            </c:ext>
          </c:extLst>
        </c:ser>
        <c:ser>
          <c:idx val="1"/>
          <c:order val="1"/>
          <c:spPr>
            <a:solidFill>
              <a:srgbClr val="B38E5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10'!$G$5:$M$5</c:f>
              <c:numCache>
                <c:formatCode>General</c:formatCode>
                <c:ptCount val="7"/>
                <c:pt idx="0">
                  <c:v>1</c:v>
                </c:pt>
                <c:pt idx="1">
                  <c:v>0</c:v>
                </c:pt>
                <c:pt idx="2">
                  <c:v>0</c:v>
                </c:pt>
                <c:pt idx="3">
                  <c:v>120</c:v>
                </c:pt>
                <c:pt idx="4">
                  <c:v>16</c:v>
                </c:pt>
                <c:pt idx="5">
                  <c:v>101</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1D3-4BBF-AF75-33C96B68CB3C}"/>
            </c:ext>
          </c:extLst>
        </c:ser>
        <c:ser>
          <c:idx val="2"/>
          <c:order val="2"/>
          <c:spPr>
            <a:solidFill>
              <a:srgbClr val="9AB0A1"/>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10'!$G$6:$M$6</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1D3-4BBF-AF75-33C96B68CB3C}"/>
            </c:ext>
          </c:extLst>
        </c:ser>
        <c:ser>
          <c:idx val="3"/>
          <c:order val="3"/>
          <c:spPr>
            <a:solidFill>
              <a:srgbClr val="285C4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10'!$G$7:$M$7</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1D3-4BBF-AF75-33C96B68CB3C}"/>
            </c:ext>
          </c:extLst>
        </c:ser>
        <c:ser>
          <c:idx val="4"/>
          <c:order val="4"/>
          <c:spPr>
            <a:solidFill>
              <a:srgbClr val="691B33"/>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10'!$G$8:$M$8</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21D3-4BBF-AF75-33C96B68CB3C}"/>
            </c:ext>
          </c:extLst>
        </c:ser>
        <c:ser>
          <c:idx val="5"/>
          <c:order val="5"/>
          <c:spPr>
            <a:solidFill>
              <a:srgbClr val="308063"/>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10'!$G$12:$M$12</c:f>
              <c:numCache>
                <c:formatCode>0.0%</c:formatCode>
                <c:ptCount val="7"/>
                <c:pt idx="0">
                  <c:v>0</c:v>
                </c:pt>
                <c:pt idx="1">
                  <c:v>0</c:v>
                </c:pt>
                <c:pt idx="2">
                  <c:v>0</c:v>
                </c:pt>
                <c:pt idx="3">
                  <c:v>1</c:v>
                </c:pt>
                <c:pt idx="4">
                  <c:v>0</c:v>
                </c:pt>
                <c:pt idx="5">
                  <c:v>0.7142857142857143</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21D3-4BBF-AF75-33C96B68CB3C}"/>
            </c:ext>
          </c:extLst>
        </c:ser>
        <c:dLbls>
          <c:showLegendKey val="0"/>
          <c:showVal val="0"/>
          <c:showCatName val="0"/>
          <c:showSerName val="0"/>
          <c:showPercent val="0"/>
          <c:showBubbleSize val="0"/>
        </c:dLbls>
        <c:gapWidth val="150"/>
        <c:axId val="488665147"/>
        <c:axId val="1375794650"/>
      </c:barChart>
      <c:catAx>
        <c:axId val="488665147"/>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375794650"/>
        <c:crosses val="autoZero"/>
        <c:auto val="1"/>
        <c:lblAlgn val="ctr"/>
        <c:lblOffset val="100"/>
        <c:noMultiLvlLbl val="1"/>
      </c:catAx>
      <c:valAx>
        <c:axId val="1375794650"/>
        <c:scaling>
          <c:orientation val="minMax"/>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48866514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 Incorporación de los rasgos formativos relacionados con cada uno de los criterios del SEAES en el perfil de egreso de los programas educativos </a:t>
            </a:r>
          </a:p>
        </c:rich>
      </c:tx>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1'!$G$5:$M$5</c:f>
              <c:numCache>
                <c:formatCode>General</c:formatCode>
                <c:ptCount val="7"/>
                <c:pt idx="0">
                  <c:v>6</c:v>
                </c:pt>
                <c:pt idx="1">
                  <c:v>1</c:v>
                </c:pt>
                <c:pt idx="2">
                  <c:v>3</c:v>
                </c:pt>
                <c:pt idx="3">
                  <c:v>6</c:v>
                </c:pt>
                <c:pt idx="4">
                  <c:v>6</c:v>
                </c:pt>
                <c:pt idx="5">
                  <c:v>2</c:v>
                </c:pt>
                <c:pt idx="6">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59B-4CE2-98F9-9B9BCF055075}"/>
            </c:ext>
          </c:extLst>
        </c:ser>
        <c:ser>
          <c:idx val="1"/>
          <c:order val="1"/>
          <c:tx>
            <c:v>Licenciatura</c:v>
          </c:tx>
          <c:spPr>
            <a:solidFill>
              <a:srgbClr val="B38E5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1'!$G$6:$M$6</c:f>
              <c:numCache>
                <c:formatCode>General</c:formatCode>
                <c:ptCount val="7"/>
                <c:pt idx="0">
                  <c:v>98</c:v>
                </c:pt>
                <c:pt idx="1">
                  <c:v>21</c:v>
                </c:pt>
                <c:pt idx="2">
                  <c:v>16</c:v>
                </c:pt>
                <c:pt idx="3">
                  <c:v>103</c:v>
                </c:pt>
                <c:pt idx="4">
                  <c:v>82</c:v>
                </c:pt>
                <c:pt idx="5">
                  <c:v>56</c:v>
                </c:pt>
                <c:pt idx="6">
                  <c:v>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59B-4CE2-98F9-9B9BCF055075}"/>
            </c:ext>
          </c:extLst>
        </c:ser>
        <c:ser>
          <c:idx val="2"/>
          <c:order val="2"/>
          <c:tx>
            <c:v>Especialidad</c:v>
          </c:tx>
          <c:spPr>
            <a:solidFill>
              <a:srgbClr val="9AB0A1"/>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59B-4CE2-98F9-9B9BCF055075}"/>
            </c:ext>
          </c:extLst>
        </c:ser>
        <c:ser>
          <c:idx val="3"/>
          <c:order val="3"/>
          <c:tx>
            <c:v>Maestría</c:v>
          </c:tx>
          <c:spPr>
            <a:solidFill>
              <a:srgbClr val="285C4D"/>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59B-4CE2-98F9-9B9BCF055075}"/>
            </c:ext>
          </c:extLst>
        </c:ser>
        <c:ser>
          <c:idx val="4"/>
          <c:order val="4"/>
          <c:spPr>
            <a:solidFill>
              <a:srgbClr val="691B3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59B-4CE2-98F9-9B9BCF055075}"/>
            </c:ext>
          </c:extLst>
        </c:ser>
        <c:ser>
          <c:idx val="5"/>
          <c:order val="5"/>
          <c:spPr>
            <a:solidFill>
              <a:srgbClr val="308063"/>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1'!$G$10:$M$10</c:f>
              <c:numCache>
                <c:formatCode>General</c:formatCode>
                <c:ptCount val="7"/>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559B-4CE2-98F9-9B9BCF055075}"/>
            </c:ext>
          </c:extLst>
        </c:ser>
        <c:ser>
          <c:idx val="6"/>
          <c:order val="6"/>
          <c:spPr>
            <a:solidFill>
              <a:srgbClr val="E07A99"/>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1'!$G$13:$M$13</c:f>
              <c:numCache>
                <c:formatCode>0%</c:formatCode>
                <c:ptCount val="7"/>
                <c:pt idx="0">
                  <c:v>0.8571428571428571</c:v>
                </c:pt>
                <c:pt idx="1">
                  <c:v>0.14285714285714285</c:v>
                </c:pt>
                <c:pt idx="2">
                  <c:v>0.42857142857142855</c:v>
                </c:pt>
                <c:pt idx="3">
                  <c:v>0.8571428571428571</c:v>
                </c:pt>
                <c:pt idx="4">
                  <c:v>0.8571428571428571</c:v>
                </c:pt>
                <c:pt idx="5">
                  <c:v>0.2857142857142857</c:v>
                </c:pt>
                <c:pt idx="6">
                  <c:v>0.7142857142857143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559B-4CE2-98F9-9B9BCF055075}"/>
            </c:ext>
          </c:extLst>
        </c:ser>
        <c:ser>
          <c:idx val="7"/>
          <c:order val="7"/>
          <c:spPr>
            <a:solidFill>
              <a:srgbClr val="E4D7C5"/>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1'!$G$14:$M$14</c:f>
              <c:numCache>
                <c:formatCode>0%</c:formatCode>
                <c:ptCount val="7"/>
                <c:pt idx="0">
                  <c:v>0.79032258064516125</c:v>
                </c:pt>
                <c:pt idx="1">
                  <c:v>0.16935483870967741</c:v>
                </c:pt>
                <c:pt idx="2">
                  <c:v>0.12903225806451613</c:v>
                </c:pt>
                <c:pt idx="3">
                  <c:v>0.83064516129032262</c:v>
                </c:pt>
                <c:pt idx="4">
                  <c:v>0.66129032258064513</c:v>
                </c:pt>
                <c:pt idx="5">
                  <c:v>0.45161290322580644</c:v>
                </c:pt>
                <c:pt idx="6">
                  <c:v>0.15322580645161291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559B-4CE2-98F9-9B9BCF055075}"/>
            </c:ext>
          </c:extLst>
        </c:ser>
        <c:ser>
          <c:idx val="8"/>
          <c:order val="8"/>
          <c:spPr>
            <a:solidFill>
              <a:srgbClr val="F0F3F1"/>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1'!$G$15:$M$15</c:f>
              <c:numCache>
                <c:formatCode>0%</c:formatCode>
                <c:ptCount val="7"/>
                <c:pt idx="0">
                  <c:v>0.66233766233766234</c:v>
                </c:pt>
                <c:pt idx="1">
                  <c:v>0.61688311688311692</c:v>
                </c:pt>
                <c:pt idx="2">
                  <c:v>0.63636363636363635</c:v>
                </c:pt>
                <c:pt idx="3">
                  <c:v>0.76623376623376627</c:v>
                </c:pt>
                <c:pt idx="4">
                  <c:v>0.32467532467532467</c:v>
                </c:pt>
                <c:pt idx="5">
                  <c:v>0.25974025974025972</c:v>
                </c:pt>
                <c:pt idx="6">
                  <c:v>0.22727272727272727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559B-4CE2-98F9-9B9BCF055075}"/>
            </c:ext>
          </c:extLst>
        </c:ser>
        <c:ser>
          <c:idx val="9"/>
          <c:order val="9"/>
          <c:spPr>
            <a:solidFill>
              <a:srgbClr val="62BBA1"/>
            </a:solidFill>
            <a:ln cmpd="sng">
              <a:solidFill>
                <a:srgbClr val="000000"/>
              </a:solidFill>
            </a:ln>
          </c:spPr>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1'!$G$16:$M$16</c:f>
              <c:numCache>
                <c:formatCode>0%</c:formatCode>
                <c:ptCount val="7"/>
                <c:pt idx="0">
                  <c:v>0.56804733727810652</c:v>
                </c:pt>
                <c:pt idx="1">
                  <c:v>0.14201183431952663</c:v>
                </c:pt>
                <c:pt idx="2">
                  <c:v>0.15976331360946747</c:v>
                </c:pt>
                <c:pt idx="3">
                  <c:v>0.89940828402366868</c:v>
                </c:pt>
                <c:pt idx="4">
                  <c:v>0.39053254437869822</c:v>
                </c:pt>
                <c:pt idx="5">
                  <c:v>0.19526627218934911</c:v>
                </c:pt>
                <c:pt idx="6">
                  <c:v>0.15976331360946747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559B-4CE2-98F9-9B9BCF055075}"/>
            </c:ext>
          </c:extLst>
        </c:ser>
        <c:ser>
          <c:idx val="10"/>
          <c:order val="10"/>
          <c:invertIfNegative val="1"/>
          <c:cat>
            <c:strRef>
              <c:f>'Indicador 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1'!$G$17:$M$17</c:f>
              <c:numCache>
                <c:formatCode>0%</c:formatCode>
                <c:ptCount val="7"/>
                <c:pt idx="0">
                  <c:v>0.62318840579710144</c:v>
                </c:pt>
                <c:pt idx="1">
                  <c:v>0.13043478260869565</c:v>
                </c:pt>
                <c:pt idx="2">
                  <c:v>0.10144927536231885</c:v>
                </c:pt>
                <c:pt idx="3">
                  <c:v>0.98550724637681164</c:v>
                </c:pt>
                <c:pt idx="4">
                  <c:v>0.44927536231884058</c:v>
                </c:pt>
                <c:pt idx="5">
                  <c:v>0.24637681159420291</c:v>
                </c:pt>
                <c:pt idx="6">
                  <c:v>0.11594202898550725</c:v>
                </c:pt>
              </c:numCache>
            </c:numRef>
          </c:val>
          <c:extLst>
            <c:ext xmlns:c16="http://schemas.microsoft.com/office/drawing/2014/chart" uri="{C3380CC4-5D6E-409C-BE32-E72D297353CC}">
              <c16:uniqueId val="{0000000A-559B-4CE2-98F9-9B9BCF055075}"/>
            </c:ext>
          </c:extLst>
        </c:ser>
        <c:dLbls>
          <c:showLegendKey val="0"/>
          <c:showVal val="0"/>
          <c:showCatName val="0"/>
          <c:showSerName val="0"/>
          <c:showPercent val="0"/>
          <c:showBubbleSize val="0"/>
        </c:dLbls>
        <c:gapWidth val="150"/>
        <c:axId val="1590353598"/>
        <c:axId val="1800395937"/>
      </c:barChart>
      <c:catAx>
        <c:axId val="1590353598"/>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800395937"/>
        <c:crosses val="autoZero"/>
        <c:auto val="1"/>
        <c:lblAlgn val="ctr"/>
        <c:lblOffset val="100"/>
        <c:noMultiLvlLbl val="1"/>
      </c:catAx>
      <c:valAx>
        <c:axId val="180039593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590353598"/>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10. Existencia de un diseño curricular que incorpore en forma fundamentada, gradual, transversal e integrada, el desarrollo de aprendizajes relacionados con los criterios del SEAES</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10'!$G$4:$M$4</c:f>
              <c:numCache>
                <c:formatCode>General</c:formatCode>
                <c:ptCount val="7"/>
                <c:pt idx="0">
                  <c:v>0</c:v>
                </c:pt>
                <c:pt idx="1">
                  <c:v>0</c:v>
                </c:pt>
                <c:pt idx="2">
                  <c:v>0</c:v>
                </c:pt>
                <c:pt idx="3">
                  <c:v>7</c:v>
                </c:pt>
                <c:pt idx="4">
                  <c:v>0</c:v>
                </c:pt>
                <c:pt idx="5">
                  <c:v>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743-496C-93CE-CE30BE9AF10A}"/>
            </c:ext>
          </c:extLst>
        </c:ser>
        <c:ser>
          <c:idx val="1"/>
          <c:order val="1"/>
          <c:spPr>
            <a:solidFill>
              <a:srgbClr val="B38E5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10'!$G$5:$M$5</c:f>
              <c:numCache>
                <c:formatCode>General</c:formatCode>
                <c:ptCount val="7"/>
                <c:pt idx="0">
                  <c:v>1</c:v>
                </c:pt>
                <c:pt idx="1">
                  <c:v>0</c:v>
                </c:pt>
                <c:pt idx="2">
                  <c:v>0</c:v>
                </c:pt>
                <c:pt idx="3">
                  <c:v>120</c:v>
                </c:pt>
                <c:pt idx="4">
                  <c:v>16</c:v>
                </c:pt>
                <c:pt idx="5">
                  <c:v>101</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743-496C-93CE-CE30BE9AF10A}"/>
            </c:ext>
          </c:extLst>
        </c:ser>
        <c:ser>
          <c:idx val="2"/>
          <c:order val="2"/>
          <c:spPr>
            <a:solidFill>
              <a:srgbClr val="9AB0A1"/>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10'!$G$6:$M$6</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743-496C-93CE-CE30BE9AF10A}"/>
            </c:ext>
          </c:extLst>
        </c:ser>
        <c:ser>
          <c:idx val="3"/>
          <c:order val="3"/>
          <c:spPr>
            <a:solidFill>
              <a:srgbClr val="285C4D"/>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10'!$G$7:$M$7</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B743-496C-93CE-CE30BE9AF10A}"/>
            </c:ext>
          </c:extLst>
        </c:ser>
        <c:ser>
          <c:idx val="4"/>
          <c:order val="4"/>
          <c:spPr>
            <a:solidFill>
              <a:srgbClr val="691B33"/>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10'!$G$8:$M$8</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B743-496C-93CE-CE30BE9AF10A}"/>
            </c:ext>
          </c:extLst>
        </c:ser>
        <c:ser>
          <c:idx val="5"/>
          <c:order val="5"/>
          <c:spPr>
            <a:solidFill>
              <a:srgbClr val="308063"/>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10'!$G$12:$M$12</c:f>
              <c:numCache>
                <c:formatCode>0.0%</c:formatCode>
                <c:ptCount val="7"/>
                <c:pt idx="0">
                  <c:v>0</c:v>
                </c:pt>
                <c:pt idx="1">
                  <c:v>0</c:v>
                </c:pt>
                <c:pt idx="2">
                  <c:v>0</c:v>
                </c:pt>
                <c:pt idx="3">
                  <c:v>1</c:v>
                </c:pt>
                <c:pt idx="4">
                  <c:v>0</c:v>
                </c:pt>
                <c:pt idx="5">
                  <c:v>0.7142857142857143</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B743-496C-93CE-CE30BE9AF10A}"/>
            </c:ext>
          </c:extLst>
        </c:ser>
        <c:ser>
          <c:idx val="6"/>
          <c:order val="6"/>
          <c:spPr>
            <a:solidFill>
              <a:srgbClr val="E07A99"/>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10'!$G$13:$M$13</c:f>
              <c:numCache>
                <c:formatCode>0.0%</c:formatCode>
                <c:ptCount val="7"/>
                <c:pt idx="0">
                  <c:v>8.0645161290322578E-3</c:v>
                </c:pt>
                <c:pt idx="1">
                  <c:v>0</c:v>
                </c:pt>
                <c:pt idx="2">
                  <c:v>0</c:v>
                </c:pt>
                <c:pt idx="3">
                  <c:v>0.967741935483871</c:v>
                </c:pt>
                <c:pt idx="4">
                  <c:v>0.12903225806451613</c:v>
                </c:pt>
                <c:pt idx="5">
                  <c:v>0.81451612903225812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B743-496C-93CE-CE30BE9AF10A}"/>
            </c:ext>
          </c:extLst>
        </c:ser>
        <c:ser>
          <c:idx val="7"/>
          <c:order val="7"/>
          <c:spPr>
            <a:solidFill>
              <a:srgbClr val="E4D7C5"/>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10'!$G$14:$M$14</c:f>
              <c:numCache>
                <c:formatCode>0.0%</c:formatCode>
                <c:ptCount val="7"/>
                <c:pt idx="0">
                  <c:v>0.66233766233766234</c:v>
                </c:pt>
                <c:pt idx="1">
                  <c:v>0.61688311688311692</c:v>
                </c:pt>
                <c:pt idx="2">
                  <c:v>0.63636363636363635</c:v>
                </c:pt>
                <c:pt idx="3">
                  <c:v>0.76623376623376627</c:v>
                </c:pt>
                <c:pt idx="4">
                  <c:v>0.32467532467532467</c:v>
                </c:pt>
                <c:pt idx="5">
                  <c:v>0.25974025974025972</c:v>
                </c:pt>
                <c:pt idx="6">
                  <c:v>0.22727272727272727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B743-496C-93CE-CE30BE9AF10A}"/>
            </c:ext>
          </c:extLst>
        </c:ser>
        <c:ser>
          <c:idx val="8"/>
          <c:order val="8"/>
          <c:spPr>
            <a:solidFill>
              <a:srgbClr val="F0F3F1"/>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10'!$G$15:$M$15</c:f>
              <c:numCache>
                <c:formatCode>0.0%</c:formatCode>
                <c:ptCount val="7"/>
                <c:pt idx="0">
                  <c:v>0.56804733727810652</c:v>
                </c:pt>
                <c:pt idx="1">
                  <c:v>0.14201183431952663</c:v>
                </c:pt>
                <c:pt idx="2">
                  <c:v>0.15976331360946747</c:v>
                </c:pt>
                <c:pt idx="3">
                  <c:v>0.89940828402366868</c:v>
                </c:pt>
                <c:pt idx="4">
                  <c:v>0.39053254437869822</c:v>
                </c:pt>
                <c:pt idx="5">
                  <c:v>0.19526627218934911</c:v>
                </c:pt>
                <c:pt idx="6">
                  <c:v>0.15976331360946747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B743-496C-93CE-CE30BE9AF10A}"/>
            </c:ext>
          </c:extLst>
        </c:ser>
        <c:ser>
          <c:idx val="9"/>
          <c:order val="9"/>
          <c:spPr>
            <a:solidFill>
              <a:srgbClr val="62BBA1"/>
            </a:solidFill>
            <a:ln cmpd="sng">
              <a:solidFill>
                <a:srgbClr val="000000"/>
              </a:solidFill>
            </a:ln>
          </c:spPr>
          <c:invertIfNegative val="1"/>
          <c:cat>
            <c:strRef>
              <c:f>'Indicador 10'!$G$3:$M$3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10'!$G$16:$M$16</c:f>
              <c:numCache>
                <c:formatCode>0.0%</c:formatCode>
                <c:ptCount val="7"/>
                <c:pt idx="0">
                  <c:v>0.62318840579710144</c:v>
                </c:pt>
                <c:pt idx="1">
                  <c:v>0.13043478260869565</c:v>
                </c:pt>
                <c:pt idx="2">
                  <c:v>0.10144927536231885</c:v>
                </c:pt>
                <c:pt idx="3">
                  <c:v>0.98550724637681164</c:v>
                </c:pt>
                <c:pt idx="4">
                  <c:v>0.44927536231884058</c:v>
                </c:pt>
                <c:pt idx="5">
                  <c:v>0.24637681159420291</c:v>
                </c:pt>
                <c:pt idx="6">
                  <c:v>0.11594202898550725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B743-496C-93CE-CE30BE9AF10A}"/>
            </c:ext>
          </c:extLst>
        </c:ser>
        <c:dLbls>
          <c:showLegendKey val="0"/>
          <c:showVal val="0"/>
          <c:showCatName val="0"/>
          <c:showSerName val="0"/>
          <c:showPercent val="0"/>
          <c:showBubbleSize val="0"/>
        </c:dLbls>
        <c:gapWidth val="150"/>
        <c:axId val="199471742"/>
        <c:axId val="821976302"/>
      </c:barChart>
      <c:catAx>
        <c:axId val="199471742"/>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821976302"/>
        <c:crosses val="autoZero"/>
        <c:auto val="1"/>
        <c:lblAlgn val="ctr"/>
        <c:lblOffset val="100"/>
        <c:noMultiLvlLbl val="1"/>
      </c:catAx>
      <c:valAx>
        <c:axId val="821976302"/>
        <c:scaling>
          <c:orientation val="minMax"/>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99471742"/>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11. Porcentaje de unidades de aprendizaje terminales dedicadas a consolidar los rasgos del perfil de egreso, relacionados con los criterios del SEAES</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11'!$G$5:$M$5</c:f>
              <c:numCache>
                <c:formatCode>General</c:formatCode>
                <c:ptCount val="7"/>
                <c:pt idx="0">
                  <c:v>1</c:v>
                </c:pt>
                <c:pt idx="1">
                  <c:v>0</c:v>
                </c:pt>
                <c:pt idx="2">
                  <c:v>1</c:v>
                </c:pt>
                <c:pt idx="3">
                  <c:v>43</c:v>
                </c:pt>
                <c:pt idx="4">
                  <c:v>1</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D4E-4A85-B0E1-38F1D74B0E6F}"/>
            </c:ext>
          </c:extLst>
        </c:ser>
        <c:ser>
          <c:idx val="1"/>
          <c:order val="1"/>
          <c:spPr>
            <a:solidFill>
              <a:srgbClr val="B38E5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11'!$G$6:$M$6</c:f>
              <c:numCache>
                <c:formatCode>General</c:formatCode>
                <c:ptCount val="7"/>
                <c:pt idx="0">
                  <c:v>29</c:v>
                </c:pt>
                <c:pt idx="1">
                  <c:v>1</c:v>
                </c:pt>
                <c:pt idx="2">
                  <c:v>3</c:v>
                </c:pt>
                <c:pt idx="3">
                  <c:v>588</c:v>
                </c:pt>
                <c:pt idx="4">
                  <c:v>71</c:v>
                </c:pt>
                <c:pt idx="5">
                  <c:v>5</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D4E-4A85-B0E1-38F1D74B0E6F}"/>
            </c:ext>
          </c:extLst>
        </c:ser>
        <c:ser>
          <c:idx val="2"/>
          <c:order val="2"/>
          <c:spPr>
            <a:solidFill>
              <a:srgbClr val="9AB0A1"/>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11'!$G$7:$M$7</c:f>
              <c:numCache>
                <c:formatCode>General</c:formatCode>
                <c:ptCount val="7"/>
                <c:pt idx="0">
                  <c:v>4</c:v>
                </c:pt>
                <c:pt idx="1">
                  <c:v>3</c:v>
                </c:pt>
                <c:pt idx="2">
                  <c:v>3</c:v>
                </c:pt>
                <c:pt idx="3">
                  <c:v>471</c:v>
                </c:pt>
                <c:pt idx="4">
                  <c:v>58</c:v>
                </c:pt>
                <c:pt idx="5">
                  <c:v>9</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D4E-4A85-B0E1-38F1D74B0E6F}"/>
            </c:ext>
          </c:extLst>
        </c:ser>
        <c:ser>
          <c:idx val="3"/>
          <c:order val="3"/>
          <c:spPr>
            <a:solidFill>
              <a:srgbClr val="285C4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11'!$G$8:$M$8</c:f>
              <c:numCache>
                <c:formatCode>General</c:formatCode>
                <c:ptCount val="7"/>
                <c:pt idx="0">
                  <c:v>69</c:v>
                </c:pt>
                <c:pt idx="1">
                  <c:v>22</c:v>
                </c:pt>
                <c:pt idx="2">
                  <c:v>21</c:v>
                </c:pt>
                <c:pt idx="3">
                  <c:v>542</c:v>
                </c:pt>
                <c:pt idx="4">
                  <c:v>109</c:v>
                </c:pt>
                <c:pt idx="5">
                  <c:v>71</c:v>
                </c:pt>
                <c:pt idx="6">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D4E-4A85-B0E1-38F1D74B0E6F}"/>
            </c:ext>
          </c:extLst>
        </c:ser>
        <c:ser>
          <c:idx val="4"/>
          <c:order val="4"/>
          <c:spPr>
            <a:solidFill>
              <a:srgbClr val="691B3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11'!$G$9:$M$9</c:f>
              <c:numCache>
                <c:formatCode>General</c:formatCode>
                <c:ptCount val="7"/>
                <c:pt idx="0">
                  <c:v>52</c:v>
                </c:pt>
                <c:pt idx="1">
                  <c:v>5</c:v>
                </c:pt>
                <c:pt idx="2">
                  <c:v>16</c:v>
                </c:pt>
                <c:pt idx="3">
                  <c:v>536</c:v>
                </c:pt>
                <c:pt idx="4">
                  <c:v>60</c:v>
                </c:pt>
                <c:pt idx="5">
                  <c:v>38</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ED4E-4A85-B0E1-38F1D74B0E6F}"/>
            </c:ext>
          </c:extLst>
        </c:ser>
        <c:ser>
          <c:idx val="5"/>
          <c:order val="5"/>
          <c:spPr>
            <a:solidFill>
              <a:srgbClr val="30806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2.7698185291308502E-2</c:v>
                </c:pt>
                <c:pt idx="1">
                  <c:v>9.5510983763132757E-4</c:v>
                </c:pt>
                <c:pt idx="2">
                  <c:v>2.8653295128939827E-3</c:v>
                </c:pt>
                <c:pt idx="3">
                  <c:v>0.56160458452722062</c:v>
                </c:pt>
                <c:pt idx="4">
                  <c:v>6.7812798471824254E-2</c:v>
                </c:pt>
                <c:pt idx="5">
                  <c:v>4.7755491881566383E-3</c:v>
                </c:pt>
                <c:pt idx="6">
                  <c:v>9.5510983763132757E-4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ED4E-4A85-B0E1-38F1D74B0E6F}"/>
            </c:ext>
          </c:extLst>
        </c:ser>
        <c:ser>
          <c:idx val="6"/>
          <c:order val="6"/>
          <c:spPr>
            <a:solidFill>
              <a:srgbClr val="E07A99"/>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2.7698185291308502E-2</c:v>
                </c:pt>
                <c:pt idx="1">
                  <c:v>9.5510983763132757E-4</c:v>
                </c:pt>
                <c:pt idx="2">
                  <c:v>2.8653295128939827E-3</c:v>
                </c:pt>
                <c:pt idx="3">
                  <c:v>0.56160458452722062</c:v>
                </c:pt>
                <c:pt idx="4">
                  <c:v>6.7812798471824254E-2</c:v>
                </c:pt>
                <c:pt idx="5">
                  <c:v>4.7755491881566383E-3</c:v>
                </c:pt>
                <c:pt idx="6">
                  <c:v>9.5510983763132757E-4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ED4E-4A85-B0E1-38F1D74B0E6F}"/>
            </c:ext>
          </c:extLst>
        </c:ser>
        <c:ser>
          <c:idx val="7"/>
          <c:order val="7"/>
          <c:spPr>
            <a:solidFill>
              <a:srgbClr val="E4D7C5"/>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11'!$G$15:$M$15</c:f>
              <c:numCache>
                <c:formatCode>0%</c:formatCode>
                <c:ptCount val="7"/>
                <c:pt idx="0">
                  <c:v>8.1333875559170394E-4</c:v>
                </c:pt>
                <c:pt idx="1">
                  <c:v>6.1000406669377792E-4</c:v>
                </c:pt>
                <c:pt idx="2">
                  <c:v>6.1000406669377792E-4</c:v>
                </c:pt>
                <c:pt idx="3">
                  <c:v>9.5770638470923139E-2</c:v>
                </c:pt>
                <c:pt idx="4">
                  <c:v>1.1793411956079707E-2</c:v>
                </c:pt>
                <c:pt idx="5">
                  <c:v>1.8300122000813339E-3</c:v>
                </c:pt>
                <c:pt idx="6">
                  <c:v>4.0666937779585197E-4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ED4E-4A85-B0E1-38F1D74B0E6F}"/>
            </c:ext>
          </c:extLst>
        </c:ser>
        <c:ser>
          <c:idx val="8"/>
          <c:order val="8"/>
          <c:spPr>
            <a:solidFill>
              <a:srgbClr val="F0F3F1"/>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11'!$G$16:$M$16</c:f>
              <c:numCache>
                <c:formatCode>0%</c:formatCode>
                <c:ptCount val="7"/>
                <c:pt idx="0">
                  <c:v>1.3769706645380164E-2</c:v>
                </c:pt>
                <c:pt idx="1">
                  <c:v>4.3903412492516461E-3</c:v>
                </c:pt>
                <c:pt idx="2">
                  <c:v>4.1907802833765712E-3</c:v>
                </c:pt>
                <c:pt idx="3">
                  <c:v>0.10816204350429057</c:v>
                </c:pt>
                <c:pt idx="4">
                  <c:v>2.1752145280383158E-2</c:v>
                </c:pt>
                <c:pt idx="5">
                  <c:v>1.4168828577130314E-2</c:v>
                </c:pt>
                <c:pt idx="6">
                  <c:v>3.5920973857513469E-3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ED4E-4A85-B0E1-38F1D74B0E6F}"/>
            </c:ext>
          </c:extLst>
        </c:ser>
        <c:ser>
          <c:idx val="9"/>
          <c:order val="9"/>
          <c:spPr>
            <a:solidFill>
              <a:srgbClr val="62BBA1"/>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11'!$G$17:$M$17</c:f>
              <c:numCache>
                <c:formatCode>0%</c:formatCode>
                <c:ptCount val="7"/>
                <c:pt idx="0">
                  <c:v>2.2184300341296929E-2</c:v>
                </c:pt>
                <c:pt idx="1">
                  <c:v>2.1331058020477816E-3</c:v>
                </c:pt>
                <c:pt idx="2">
                  <c:v>6.8259385665529011E-3</c:v>
                </c:pt>
                <c:pt idx="3">
                  <c:v>0.22866894197952217</c:v>
                </c:pt>
                <c:pt idx="4">
                  <c:v>2.5597269624573378E-2</c:v>
                </c:pt>
                <c:pt idx="5">
                  <c:v>1.6211604095563138E-2</c:v>
                </c:pt>
                <c:pt idx="6">
                  <c:v>8.5324232081911264E-4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ED4E-4A85-B0E1-38F1D74B0E6F}"/>
            </c:ext>
          </c:extLst>
        </c:ser>
        <c:dLbls>
          <c:showLegendKey val="0"/>
          <c:showVal val="0"/>
          <c:showCatName val="0"/>
          <c:showSerName val="0"/>
          <c:showPercent val="0"/>
          <c:showBubbleSize val="0"/>
        </c:dLbls>
        <c:gapWidth val="150"/>
        <c:axId val="748152667"/>
        <c:axId val="1817069037"/>
      </c:barChart>
      <c:catAx>
        <c:axId val="748152667"/>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817069037"/>
        <c:crosses val="autoZero"/>
        <c:auto val="1"/>
        <c:lblAlgn val="ctr"/>
        <c:lblOffset val="100"/>
        <c:noMultiLvlLbl val="1"/>
      </c:catAx>
      <c:valAx>
        <c:axId val="1817069037"/>
        <c:scaling>
          <c:orientation val="minMax"/>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74815266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licenciatura</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11'!$G$5:$M$5</c:f>
              <c:numCache>
                <c:formatCode>General</c:formatCode>
                <c:ptCount val="7"/>
                <c:pt idx="0">
                  <c:v>1</c:v>
                </c:pt>
                <c:pt idx="1">
                  <c:v>0</c:v>
                </c:pt>
                <c:pt idx="2">
                  <c:v>1</c:v>
                </c:pt>
                <c:pt idx="3">
                  <c:v>43</c:v>
                </c:pt>
                <c:pt idx="4">
                  <c:v>1</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22C-40F5-AE8C-254665A9D29B}"/>
            </c:ext>
          </c:extLst>
        </c:ser>
        <c:ser>
          <c:idx val="1"/>
          <c:order val="1"/>
          <c:spPr>
            <a:solidFill>
              <a:srgbClr val="B38E5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11'!$G$6:$M$6</c:f>
              <c:numCache>
                <c:formatCode>General</c:formatCode>
                <c:ptCount val="7"/>
                <c:pt idx="0">
                  <c:v>29</c:v>
                </c:pt>
                <c:pt idx="1">
                  <c:v>1</c:v>
                </c:pt>
                <c:pt idx="2">
                  <c:v>3</c:v>
                </c:pt>
                <c:pt idx="3">
                  <c:v>588</c:v>
                </c:pt>
                <c:pt idx="4">
                  <c:v>71</c:v>
                </c:pt>
                <c:pt idx="5">
                  <c:v>5</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22C-40F5-AE8C-254665A9D29B}"/>
            </c:ext>
          </c:extLst>
        </c:ser>
        <c:ser>
          <c:idx val="2"/>
          <c:order val="2"/>
          <c:spPr>
            <a:solidFill>
              <a:srgbClr val="9AB0A1"/>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11'!$G$7:$M$7</c:f>
              <c:numCache>
                <c:formatCode>General</c:formatCode>
                <c:ptCount val="7"/>
                <c:pt idx="0">
                  <c:v>4</c:v>
                </c:pt>
                <c:pt idx="1">
                  <c:v>3</c:v>
                </c:pt>
                <c:pt idx="2">
                  <c:v>3</c:v>
                </c:pt>
                <c:pt idx="3">
                  <c:v>471</c:v>
                </c:pt>
                <c:pt idx="4">
                  <c:v>58</c:v>
                </c:pt>
                <c:pt idx="5">
                  <c:v>9</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22C-40F5-AE8C-254665A9D29B}"/>
            </c:ext>
          </c:extLst>
        </c:ser>
        <c:ser>
          <c:idx val="3"/>
          <c:order val="3"/>
          <c:spPr>
            <a:solidFill>
              <a:srgbClr val="285C4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11'!$G$8:$M$8</c:f>
              <c:numCache>
                <c:formatCode>General</c:formatCode>
                <c:ptCount val="7"/>
                <c:pt idx="0">
                  <c:v>69</c:v>
                </c:pt>
                <c:pt idx="1">
                  <c:v>22</c:v>
                </c:pt>
                <c:pt idx="2">
                  <c:v>21</c:v>
                </c:pt>
                <c:pt idx="3">
                  <c:v>542</c:v>
                </c:pt>
                <c:pt idx="4">
                  <c:v>109</c:v>
                </c:pt>
                <c:pt idx="5">
                  <c:v>71</c:v>
                </c:pt>
                <c:pt idx="6">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922C-40F5-AE8C-254665A9D29B}"/>
            </c:ext>
          </c:extLst>
        </c:ser>
        <c:ser>
          <c:idx val="4"/>
          <c:order val="4"/>
          <c:spPr>
            <a:solidFill>
              <a:srgbClr val="691B3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11'!$G$9:$M$9</c:f>
              <c:numCache>
                <c:formatCode>General</c:formatCode>
                <c:ptCount val="7"/>
                <c:pt idx="0">
                  <c:v>52</c:v>
                </c:pt>
                <c:pt idx="1">
                  <c:v>5</c:v>
                </c:pt>
                <c:pt idx="2">
                  <c:v>16</c:v>
                </c:pt>
                <c:pt idx="3">
                  <c:v>536</c:v>
                </c:pt>
                <c:pt idx="4">
                  <c:v>60</c:v>
                </c:pt>
                <c:pt idx="5">
                  <c:v>38</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922C-40F5-AE8C-254665A9D29B}"/>
            </c:ext>
          </c:extLst>
        </c:ser>
        <c:ser>
          <c:idx val="5"/>
          <c:order val="5"/>
          <c:spPr>
            <a:solidFill>
              <a:srgbClr val="30806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11'!$G$14:$M$14</c:f>
              <c:numCache>
                <c:formatCode>0%</c:formatCode>
                <c:ptCount val="7"/>
                <c:pt idx="0">
                  <c:v>2.7698185291308502E-2</c:v>
                </c:pt>
                <c:pt idx="1">
                  <c:v>9.5510983763132757E-4</c:v>
                </c:pt>
                <c:pt idx="2">
                  <c:v>2.8653295128939827E-3</c:v>
                </c:pt>
                <c:pt idx="3">
                  <c:v>0.56160458452722062</c:v>
                </c:pt>
                <c:pt idx="4">
                  <c:v>6.7812798471824254E-2</c:v>
                </c:pt>
                <c:pt idx="5">
                  <c:v>4.7755491881566383E-3</c:v>
                </c:pt>
                <c:pt idx="6">
                  <c:v>9.5510983763132757E-4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922C-40F5-AE8C-254665A9D29B}"/>
            </c:ext>
          </c:extLst>
        </c:ser>
        <c:dLbls>
          <c:showLegendKey val="0"/>
          <c:showVal val="0"/>
          <c:showCatName val="0"/>
          <c:showSerName val="0"/>
          <c:showPercent val="0"/>
          <c:showBubbleSize val="0"/>
        </c:dLbls>
        <c:gapWidth val="150"/>
        <c:axId val="497575998"/>
        <c:axId val="60350809"/>
      </c:barChart>
      <c:catAx>
        <c:axId val="497575998"/>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60350809"/>
        <c:crosses val="autoZero"/>
        <c:auto val="1"/>
        <c:lblAlgn val="ctr"/>
        <c:lblOffset val="100"/>
        <c:noMultiLvlLbl val="1"/>
      </c:catAx>
      <c:valAx>
        <c:axId val="60350809"/>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497575998"/>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11. Porcentaje de unidades de aprendizaje terminales dedicadas a consolidar los rasgos del perfil de egreso, relacionados con los criterios del SEAES en especialidad</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11'!$G$5:$M$5</c:f>
              <c:numCache>
                <c:formatCode>General</c:formatCode>
                <c:ptCount val="7"/>
                <c:pt idx="0">
                  <c:v>1</c:v>
                </c:pt>
                <c:pt idx="1">
                  <c:v>0</c:v>
                </c:pt>
                <c:pt idx="2">
                  <c:v>1</c:v>
                </c:pt>
                <c:pt idx="3">
                  <c:v>43</c:v>
                </c:pt>
                <c:pt idx="4">
                  <c:v>1</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7D8-4AF5-BD53-90D9FE8D90DA}"/>
            </c:ext>
          </c:extLst>
        </c:ser>
        <c:ser>
          <c:idx val="1"/>
          <c:order val="1"/>
          <c:spPr>
            <a:solidFill>
              <a:srgbClr val="B38E5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11'!$G$6:$M$6</c:f>
              <c:numCache>
                <c:formatCode>General</c:formatCode>
                <c:ptCount val="7"/>
                <c:pt idx="0">
                  <c:v>29</c:v>
                </c:pt>
                <c:pt idx="1">
                  <c:v>1</c:v>
                </c:pt>
                <c:pt idx="2">
                  <c:v>3</c:v>
                </c:pt>
                <c:pt idx="3">
                  <c:v>588</c:v>
                </c:pt>
                <c:pt idx="4">
                  <c:v>71</c:v>
                </c:pt>
                <c:pt idx="5">
                  <c:v>5</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7D8-4AF5-BD53-90D9FE8D90DA}"/>
            </c:ext>
          </c:extLst>
        </c:ser>
        <c:ser>
          <c:idx val="2"/>
          <c:order val="2"/>
          <c:spPr>
            <a:solidFill>
              <a:srgbClr val="9AB0A1"/>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11'!$G$7:$M$7</c:f>
              <c:numCache>
                <c:formatCode>General</c:formatCode>
                <c:ptCount val="7"/>
                <c:pt idx="0">
                  <c:v>4</c:v>
                </c:pt>
                <c:pt idx="1">
                  <c:v>3</c:v>
                </c:pt>
                <c:pt idx="2">
                  <c:v>3</c:v>
                </c:pt>
                <c:pt idx="3">
                  <c:v>471</c:v>
                </c:pt>
                <c:pt idx="4">
                  <c:v>58</c:v>
                </c:pt>
                <c:pt idx="5">
                  <c:v>9</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7D8-4AF5-BD53-90D9FE8D90DA}"/>
            </c:ext>
          </c:extLst>
        </c:ser>
        <c:ser>
          <c:idx val="3"/>
          <c:order val="3"/>
          <c:spPr>
            <a:solidFill>
              <a:srgbClr val="285C4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11'!$G$8:$M$8</c:f>
              <c:numCache>
                <c:formatCode>General</c:formatCode>
                <c:ptCount val="7"/>
                <c:pt idx="0">
                  <c:v>69</c:v>
                </c:pt>
                <c:pt idx="1">
                  <c:v>22</c:v>
                </c:pt>
                <c:pt idx="2">
                  <c:v>21</c:v>
                </c:pt>
                <c:pt idx="3">
                  <c:v>542</c:v>
                </c:pt>
                <c:pt idx="4">
                  <c:v>109</c:v>
                </c:pt>
                <c:pt idx="5">
                  <c:v>71</c:v>
                </c:pt>
                <c:pt idx="6">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37D8-4AF5-BD53-90D9FE8D90DA}"/>
            </c:ext>
          </c:extLst>
        </c:ser>
        <c:ser>
          <c:idx val="4"/>
          <c:order val="4"/>
          <c:spPr>
            <a:solidFill>
              <a:srgbClr val="691B3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11'!$G$9:$M$9</c:f>
              <c:numCache>
                <c:formatCode>General</c:formatCode>
                <c:ptCount val="7"/>
                <c:pt idx="0">
                  <c:v>52</c:v>
                </c:pt>
                <c:pt idx="1">
                  <c:v>5</c:v>
                </c:pt>
                <c:pt idx="2">
                  <c:v>16</c:v>
                </c:pt>
                <c:pt idx="3">
                  <c:v>536</c:v>
                </c:pt>
                <c:pt idx="4">
                  <c:v>60</c:v>
                </c:pt>
                <c:pt idx="5">
                  <c:v>38</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37D8-4AF5-BD53-90D9FE8D90DA}"/>
            </c:ext>
          </c:extLst>
        </c:ser>
        <c:ser>
          <c:idx val="5"/>
          <c:order val="5"/>
          <c:spPr>
            <a:solidFill>
              <a:srgbClr val="30806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11'!$G$15:$M$15</c:f>
              <c:numCache>
                <c:formatCode>0%</c:formatCode>
                <c:ptCount val="7"/>
                <c:pt idx="0">
                  <c:v>8.1333875559170394E-4</c:v>
                </c:pt>
                <c:pt idx="1">
                  <c:v>6.1000406669377792E-4</c:v>
                </c:pt>
                <c:pt idx="2">
                  <c:v>6.1000406669377792E-4</c:v>
                </c:pt>
                <c:pt idx="3">
                  <c:v>9.5770638470923139E-2</c:v>
                </c:pt>
                <c:pt idx="4">
                  <c:v>1.1793411956079707E-2</c:v>
                </c:pt>
                <c:pt idx="5">
                  <c:v>1.8300122000813339E-3</c:v>
                </c:pt>
                <c:pt idx="6">
                  <c:v>4.0666937779585197E-4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37D8-4AF5-BD53-90D9FE8D90DA}"/>
            </c:ext>
          </c:extLst>
        </c:ser>
        <c:dLbls>
          <c:showLegendKey val="0"/>
          <c:showVal val="0"/>
          <c:showCatName val="0"/>
          <c:showSerName val="0"/>
          <c:showPercent val="0"/>
          <c:showBubbleSize val="0"/>
        </c:dLbls>
        <c:gapWidth val="150"/>
        <c:axId val="1193093165"/>
        <c:axId val="772038356"/>
      </c:barChart>
      <c:catAx>
        <c:axId val="1193093165"/>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772038356"/>
        <c:crosses val="autoZero"/>
        <c:auto val="1"/>
        <c:lblAlgn val="ctr"/>
        <c:lblOffset val="100"/>
        <c:noMultiLvlLbl val="1"/>
      </c:catAx>
      <c:valAx>
        <c:axId val="772038356"/>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193093165"/>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11. Porcentaje de unidades de aprendizaje terminales dedicadas a consolidar los rasgos del perfil de egreso, relacionados con los criterios del SEAES en maestría</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11'!$G$5:$M$5</c:f>
              <c:numCache>
                <c:formatCode>General</c:formatCode>
                <c:ptCount val="7"/>
                <c:pt idx="0">
                  <c:v>1</c:v>
                </c:pt>
                <c:pt idx="1">
                  <c:v>0</c:v>
                </c:pt>
                <c:pt idx="2">
                  <c:v>1</c:v>
                </c:pt>
                <c:pt idx="3">
                  <c:v>43</c:v>
                </c:pt>
                <c:pt idx="4">
                  <c:v>1</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9AD-4C13-9909-3A62F08DCBB1}"/>
            </c:ext>
          </c:extLst>
        </c:ser>
        <c:ser>
          <c:idx val="1"/>
          <c:order val="1"/>
          <c:spPr>
            <a:solidFill>
              <a:srgbClr val="B38E5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11'!$G$6:$M$6</c:f>
              <c:numCache>
                <c:formatCode>General</c:formatCode>
                <c:ptCount val="7"/>
                <c:pt idx="0">
                  <c:v>29</c:v>
                </c:pt>
                <c:pt idx="1">
                  <c:v>1</c:v>
                </c:pt>
                <c:pt idx="2">
                  <c:v>3</c:v>
                </c:pt>
                <c:pt idx="3">
                  <c:v>588</c:v>
                </c:pt>
                <c:pt idx="4">
                  <c:v>71</c:v>
                </c:pt>
                <c:pt idx="5">
                  <c:v>5</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9AD-4C13-9909-3A62F08DCBB1}"/>
            </c:ext>
          </c:extLst>
        </c:ser>
        <c:ser>
          <c:idx val="2"/>
          <c:order val="2"/>
          <c:spPr>
            <a:solidFill>
              <a:srgbClr val="9AB0A1"/>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11'!$G$7:$M$7</c:f>
              <c:numCache>
                <c:formatCode>General</c:formatCode>
                <c:ptCount val="7"/>
                <c:pt idx="0">
                  <c:v>4</c:v>
                </c:pt>
                <c:pt idx="1">
                  <c:v>3</c:v>
                </c:pt>
                <c:pt idx="2">
                  <c:v>3</c:v>
                </c:pt>
                <c:pt idx="3">
                  <c:v>471</c:v>
                </c:pt>
                <c:pt idx="4">
                  <c:v>58</c:v>
                </c:pt>
                <c:pt idx="5">
                  <c:v>9</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9AD-4C13-9909-3A62F08DCBB1}"/>
            </c:ext>
          </c:extLst>
        </c:ser>
        <c:ser>
          <c:idx val="3"/>
          <c:order val="3"/>
          <c:spPr>
            <a:solidFill>
              <a:srgbClr val="285C4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11'!$G$8:$M$8</c:f>
              <c:numCache>
                <c:formatCode>General</c:formatCode>
                <c:ptCount val="7"/>
                <c:pt idx="0">
                  <c:v>69</c:v>
                </c:pt>
                <c:pt idx="1">
                  <c:v>22</c:v>
                </c:pt>
                <c:pt idx="2">
                  <c:v>21</c:v>
                </c:pt>
                <c:pt idx="3">
                  <c:v>542</c:v>
                </c:pt>
                <c:pt idx="4">
                  <c:v>109</c:v>
                </c:pt>
                <c:pt idx="5">
                  <c:v>71</c:v>
                </c:pt>
                <c:pt idx="6">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A9AD-4C13-9909-3A62F08DCBB1}"/>
            </c:ext>
          </c:extLst>
        </c:ser>
        <c:ser>
          <c:idx val="4"/>
          <c:order val="4"/>
          <c:spPr>
            <a:solidFill>
              <a:srgbClr val="691B3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11'!$G$9:$M$9</c:f>
              <c:numCache>
                <c:formatCode>General</c:formatCode>
                <c:ptCount val="7"/>
                <c:pt idx="0">
                  <c:v>52</c:v>
                </c:pt>
                <c:pt idx="1">
                  <c:v>5</c:v>
                </c:pt>
                <c:pt idx="2">
                  <c:v>16</c:v>
                </c:pt>
                <c:pt idx="3">
                  <c:v>536</c:v>
                </c:pt>
                <c:pt idx="4">
                  <c:v>60</c:v>
                </c:pt>
                <c:pt idx="5">
                  <c:v>38</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9AD-4C13-9909-3A62F08DCBB1}"/>
            </c:ext>
          </c:extLst>
        </c:ser>
        <c:ser>
          <c:idx val="5"/>
          <c:order val="5"/>
          <c:spPr>
            <a:solidFill>
              <a:srgbClr val="30806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11'!$G$16:$M$16</c:f>
              <c:numCache>
                <c:formatCode>0%</c:formatCode>
                <c:ptCount val="7"/>
                <c:pt idx="0">
                  <c:v>1.3769706645380164E-2</c:v>
                </c:pt>
                <c:pt idx="1">
                  <c:v>4.3903412492516461E-3</c:v>
                </c:pt>
                <c:pt idx="2">
                  <c:v>4.1907802833765712E-3</c:v>
                </c:pt>
                <c:pt idx="3">
                  <c:v>0.10816204350429057</c:v>
                </c:pt>
                <c:pt idx="4">
                  <c:v>2.1752145280383158E-2</c:v>
                </c:pt>
                <c:pt idx="5">
                  <c:v>1.4168828577130314E-2</c:v>
                </c:pt>
                <c:pt idx="6">
                  <c:v>3.5920973857513469E-3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A9AD-4C13-9909-3A62F08DCBB1}"/>
            </c:ext>
          </c:extLst>
        </c:ser>
        <c:dLbls>
          <c:showLegendKey val="0"/>
          <c:showVal val="0"/>
          <c:showCatName val="0"/>
          <c:showSerName val="0"/>
          <c:showPercent val="0"/>
          <c:showBubbleSize val="0"/>
        </c:dLbls>
        <c:gapWidth val="150"/>
        <c:axId val="1135333136"/>
        <c:axId val="856711069"/>
      </c:barChart>
      <c:catAx>
        <c:axId val="1135333136"/>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856711069"/>
        <c:crosses val="autoZero"/>
        <c:auto val="1"/>
        <c:lblAlgn val="ctr"/>
        <c:lblOffset val="100"/>
        <c:noMultiLvlLbl val="1"/>
      </c:catAx>
      <c:valAx>
        <c:axId val="856711069"/>
        <c:scaling>
          <c:orientation val="minMax"/>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135333136"/>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11. Porcentaje de unidades de aprendizaje terminales dedicadas a consolidar los rasgos del perfil de egreso, relacionados con los criterios del SEAES en doctorado</a:t>
            </a:r>
          </a:p>
        </c:rich>
      </c:tx>
      <c:layout>
        <c:manualLayout>
          <c:xMode val="edge"/>
          <c:yMode val="edge"/>
          <c:x val="0.11659730670473768"/>
          <c:y val="1.1476135211162393E-2"/>
        </c:manualLayout>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11'!$G$5:$M$5</c:f>
              <c:numCache>
                <c:formatCode>General</c:formatCode>
                <c:ptCount val="7"/>
                <c:pt idx="0">
                  <c:v>1</c:v>
                </c:pt>
                <c:pt idx="1">
                  <c:v>0</c:v>
                </c:pt>
                <c:pt idx="2">
                  <c:v>1</c:v>
                </c:pt>
                <c:pt idx="3">
                  <c:v>43</c:v>
                </c:pt>
                <c:pt idx="4">
                  <c:v>1</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AEF-46EF-B0A7-ADF3388DCC2A}"/>
            </c:ext>
          </c:extLst>
        </c:ser>
        <c:ser>
          <c:idx val="1"/>
          <c:order val="1"/>
          <c:spPr>
            <a:solidFill>
              <a:srgbClr val="B38E5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11'!$G$6:$M$6</c:f>
              <c:numCache>
                <c:formatCode>General</c:formatCode>
                <c:ptCount val="7"/>
                <c:pt idx="0">
                  <c:v>29</c:v>
                </c:pt>
                <c:pt idx="1">
                  <c:v>1</c:v>
                </c:pt>
                <c:pt idx="2">
                  <c:v>3</c:v>
                </c:pt>
                <c:pt idx="3">
                  <c:v>588</c:v>
                </c:pt>
                <c:pt idx="4">
                  <c:v>71</c:v>
                </c:pt>
                <c:pt idx="5">
                  <c:v>5</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AEF-46EF-B0A7-ADF3388DCC2A}"/>
            </c:ext>
          </c:extLst>
        </c:ser>
        <c:ser>
          <c:idx val="2"/>
          <c:order val="2"/>
          <c:spPr>
            <a:solidFill>
              <a:srgbClr val="9AB0A1"/>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11'!$G$7:$M$7</c:f>
              <c:numCache>
                <c:formatCode>General</c:formatCode>
                <c:ptCount val="7"/>
                <c:pt idx="0">
                  <c:v>4</c:v>
                </c:pt>
                <c:pt idx="1">
                  <c:v>3</c:v>
                </c:pt>
                <c:pt idx="2">
                  <c:v>3</c:v>
                </c:pt>
                <c:pt idx="3">
                  <c:v>471</c:v>
                </c:pt>
                <c:pt idx="4">
                  <c:v>58</c:v>
                </c:pt>
                <c:pt idx="5">
                  <c:v>9</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AEF-46EF-B0A7-ADF3388DCC2A}"/>
            </c:ext>
          </c:extLst>
        </c:ser>
        <c:ser>
          <c:idx val="3"/>
          <c:order val="3"/>
          <c:spPr>
            <a:solidFill>
              <a:srgbClr val="285C4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11'!$G$8:$M$8</c:f>
              <c:numCache>
                <c:formatCode>General</c:formatCode>
                <c:ptCount val="7"/>
                <c:pt idx="0">
                  <c:v>69</c:v>
                </c:pt>
                <c:pt idx="1">
                  <c:v>22</c:v>
                </c:pt>
                <c:pt idx="2">
                  <c:v>21</c:v>
                </c:pt>
                <c:pt idx="3">
                  <c:v>542</c:v>
                </c:pt>
                <c:pt idx="4">
                  <c:v>109</c:v>
                </c:pt>
                <c:pt idx="5">
                  <c:v>71</c:v>
                </c:pt>
                <c:pt idx="6">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AEF-46EF-B0A7-ADF3388DCC2A}"/>
            </c:ext>
          </c:extLst>
        </c:ser>
        <c:ser>
          <c:idx val="4"/>
          <c:order val="4"/>
          <c:spPr>
            <a:solidFill>
              <a:srgbClr val="691B3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11'!$G$9:$M$9</c:f>
              <c:numCache>
                <c:formatCode>General</c:formatCode>
                <c:ptCount val="7"/>
                <c:pt idx="0">
                  <c:v>52</c:v>
                </c:pt>
                <c:pt idx="1">
                  <c:v>5</c:v>
                </c:pt>
                <c:pt idx="2">
                  <c:v>16</c:v>
                </c:pt>
                <c:pt idx="3">
                  <c:v>536</c:v>
                </c:pt>
                <c:pt idx="4">
                  <c:v>60</c:v>
                </c:pt>
                <c:pt idx="5">
                  <c:v>38</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AEF-46EF-B0A7-ADF3388DCC2A}"/>
            </c:ext>
          </c:extLst>
        </c:ser>
        <c:ser>
          <c:idx val="5"/>
          <c:order val="5"/>
          <c:spPr>
            <a:solidFill>
              <a:srgbClr val="30806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11'!$G$17:$M$17</c:f>
              <c:numCache>
                <c:formatCode>0%</c:formatCode>
                <c:ptCount val="7"/>
                <c:pt idx="0">
                  <c:v>2.2184300341296929E-2</c:v>
                </c:pt>
                <c:pt idx="1">
                  <c:v>2.1331058020477816E-3</c:v>
                </c:pt>
                <c:pt idx="2">
                  <c:v>6.8259385665529011E-3</c:v>
                </c:pt>
                <c:pt idx="3">
                  <c:v>0.22866894197952217</c:v>
                </c:pt>
                <c:pt idx="4">
                  <c:v>2.5597269624573378E-2</c:v>
                </c:pt>
                <c:pt idx="5">
                  <c:v>1.6211604095563138E-2</c:v>
                </c:pt>
                <c:pt idx="6">
                  <c:v>8.5324232081911264E-4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0AEF-46EF-B0A7-ADF3388DCC2A}"/>
            </c:ext>
          </c:extLst>
        </c:ser>
        <c:dLbls>
          <c:showLegendKey val="0"/>
          <c:showVal val="0"/>
          <c:showCatName val="0"/>
          <c:showSerName val="0"/>
          <c:showPercent val="0"/>
          <c:showBubbleSize val="0"/>
        </c:dLbls>
        <c:gapWidth val="150"/>
        <c:axId val="1640744434"/>
        <c:axId val="734365353"/>
      </c:barChart>
      <c:catAx>
        <c:axId val="164074443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734365353"/>
        <c:crosses val="autoZero"/>
        <c:auto val="1"/>
        <c:lblAlgn val="ctr"/>
        <c:lblOffset val="100"/>
        <c:noMultiLvlLbl val="1"/>
      </c:catAx>
      <c:valAx>
        <c:axId val="734365353"/>
        <c:scaling>
          <c:orientation val="minMax"/>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640744434"/>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11. Porcentaje de unidades de aprendizaje terminales dedicadas a consolidar los rasgos del perfil de egreso, relacionados con los criterios del SEAES en TSU</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11'!$G$5:$M$5</c:f>
              <c:numCache>
                <c:formatCode>General</c:formatCode>
                <c:ptCount val="7"/>
                <c:pt idx="0">
                  <c:v>1</c:v>
                </c:pt>
                <c:pt idx="1">
                  <c:v>0</c:v>
                </c:pt>
                <c:pt idx="2">
                  <c:v>1</c:v>
                </c:pt>
                <c:pt idx="3">
                  <c:v>43</c:v>
                </c:pt>
                <c:pt idx="4">
                  <c:v>1</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BEF-4731-B394-CAD715C85767}"/>
            </c:ext>
          </c:extLst>
        </c:ser>
        <c:ser>
          <c:idx val="1"/>
          <c:order val="1"/>
          <c:spPr>
            <a:solidFill>
              <a:srgbClr val="B38E5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11'!$G$6:$M$6</c:f>
              <c:numCache>
                <c:formatCode>General</c:formatCode>
                <c:ptCount val="7"/>
                <c:pt idx="0">
                  <c:v>29</c:v>
                </c:pt>
                <c:pt idx="1">
                  <c:v>1</c:v>
                </c:pt>
                <c:pt idx="2">
                  <c:v>3</c:v>
                </c:pt>
                <c:pt idx="3">
                  <c:v>588</c:v>
                </c:pt>
                <c:pt idx="4">
                  <c:v>71</c:v>
                </c:pt>
                <c:pt idx="5">
                  <c:v>5</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BEF-4731-B394-CAD715C85767}"/>
            </c:ext>
          </c:extLst>
        </c:ser>
        <c:ser>
          <c:idx val="2"/>
          <c:order val="2"/>
          <c:spPr>
            <a:solidFill>
              <a:srgbClr val="9AB0A1"/>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11'!$G$7:$M$7</c:f>
              <c:numCache>
                <c:formatCode>General</c:formatCode>
                <c:ptCount val="7"/>
                <c:pt idx="0">
                  <c:v>4</c:v>
                </c:pt>
                <c:pt idx="1">
                  <c:v>3</c:v>
                </c:pt>
                <c:pt idx="2">
                  <c:v>3</c:v>
                </c:pt>
                <c:pt idx="3">
                  <c:v>471</c:v>
                </c:pt>
                <c:pt idx="4">
                  <c:v>58</c:v>
                </c:pt>
                <c:pt idx="5">
                  <c:v>9</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BEF-4731-B394-CAD715C85767}"/>
            </c:ext>
          </c:extLst>
        </c:ser>
        <c:ser>
          <c:idx val="3"/>
          <c:order val="3"/>
          <c:spPr>
            <a:solidFill>
              <a:srgbClr val="285C4D"/>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11'!$G$8:$M$8</c:f>
              <c:numCache>
                <c:formatCode>General</c:formatCode>
                <c:ptCount val="7"/>
                <c:pt idx="0">
                  <c:v>69</c:v>
                </c:pt>
                <c:pt idx="1">
                  <c:v>22</c:v>
                </c:pt>
                <c:pt idx="2">
                  <c:v>21</c:v>
                </c:pt>
                <c:pt idx="3">
                  <c:v>542</c:v>
                </c:pt>
                <c:pt idx="4">
                  <c:v>109</c:v>
                </c:pt>
                <c:pt idx="5">
                  <c:v>71</c:v>
                </c:pt>
                <c:pt idx="6">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BEF-4731-B394-CAD715C85767}"/>
            </c:ext>
          </c:extLst>
        </c:ser>
        <c:ser>
          <c:idx val="4"/>
          <c:order val="4"/>
          <c:spPr>
            <a:solidFill>
              <a:srgbClr val="691B3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11'!$G$9:$M$9</c:f>
              <c:numCache>
                <c:formatCode>General</c:formatCode>
                <c:ptCount val="7"/>
                <c:pt idx="0">
                  <c:v>52</c:v>
                </c:pt>
                <c:pt idx="1">
                  <c:v>5</c:v>
                </c:pt>
                <c:pt idx="2">
                  <c:v>16</c:v>
                </c:pt>
                <c:pt idx="3">
                  <c:v>536</c:v>
                </c:pt>
                <c:pt idx="4">
                  <c:v>60</c:v>
                </c:pt>
                <c:pt idx="5">
                  <c:v>38</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FBEF-4731-B394-CAD715C85767}"/>
            </c:ext>
          </c:extLst>
        </c:ser>
        <c:ser>
          <c:idx val="5"/>
          <c:order val="5"/>
          <c:spPr>
            <a:solidFill>
              <a:srgbClr val="308063"/>
            </a:solidFill>
            <a:ln cmpd="sng">
              <a:solidFill>
                <a:srgbClr val="000000"/>
              </a:solidFill>
            </a:ln>
          </c:spPr>
          <c:invertIfNegative val="1"/>
          <c:cat>
            <c:strRef>
              <c:f>'Indicador 11'!$G$4:$M$4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11'!$G$13:$M$13</c:f>
              <c:numCache>
                <c:formatCode>0.0%</c:formatCode>
                <c:ptCount val="7"/>
                <c:pt idx="0">
                  <c:v>2.0833333333333332E-2</c:v>
                </c:pt>
                <c:pt idx="1">
                  <c:v>0</c:v>
                </c:pt>
                <c:pt idx="2">
                  <c:v>2.0833333333333332E-2</c:v>
                </c:pt>
                <c:pt idx="3">
                  <c:v>0.89583333333333337</c:v>
                </c:pt>
                <c:pt idx="4">
                  <c:v>2.0833333333333332E-2</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FBEF-4731-B394-CAD715C85767}"/>
            </c:ext>
          </c:extLst>
        </c:ser>
        <c:dLbls>
          <c:showLegendKey val="0"/>
          <c:showVal val="0"/>
          <c:showCatName val="0"/>
          <c:showSerName val="0"/>
          <c:showPercent val="0"/>
          <c:showBubbleSize val="0"/>
        </c:dLbls>
        <c:gapWidth val="150"/>
        <c:axId val="85237717"/>
        <c:axId val="1076400405"/>
      </c:barChart>
      <c:catAx>
        <c:axId val="85237717"/>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076400405"/>
        <c:crosses val="autoZero"/>
        <c:auto val="1"/>
        <c:lblAlgn val="ctr"/>
        <c:lblOffset val="100"/>
        <c:noMultiLvlLbl val="1"/>
      </c:catAx>
      <c:valAx>
        <c:axId val="1076400405"/>
        <c:scaling>
          <c:orientation val="minMax"/>
        </c:scaling>
        <c:delete val="0"/>
        <c:axPos val="l"/>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8523771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12. Porcentaje de estudiantes que participan en proyectos de innovación pedagógica, educativa y disciplinar relacionados con los criterios del SEAES</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12'!$G$13:$M$13</c:f>
              <c:numCache>
                <c:formatCode>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B2-4184-9FE8-45FB9899B541}"/>
            </c:ext>
          </c:extLst>
        </c:ser>
        <c:ser>
          <c:idx val="1"/>
          <c:order val="1"/>
          <c:spPr>
            <a:solidFill>
              <a:srgbClr val="B38E5D"/>
            </a:solidFill>
            <a:ln cmpd="sng">
              <a:solidFill>
                <a:srgbClr val="000000"/>
              </a:solidFill>
            </a:ln>
          </c:spPr>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12'!$G$14:$M$14</c:f>
              <c:numCache>
                <c:formatCode>0.0%</c:formatCode>
                <c:ptCount val="7"/>
                <c:pt idx="0">
                  <c:v>0</c:v>
                </c:pt>
                <c:pt idx="1">
                  <c:v>0</c:v>
                </c:pt>
                <c:pt idx="2">
                  <c:v>0</c:v>
                </c:pt>
                <c:pt idx="3">
                  <c:v>0</c:v>
                </c:pt>
                <c:pt idx="4">
                  <c:v>1.042184393638171E-2</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9B2-4184-9FE8-45FB9899B541}"/>
            </c:ext>
          </c:extLst>
        </c:ser>
        <c:ser>
          <c:idx val="2"/>
          <c:order val="2"/>
          <c:spPr>
            <a:solidFill>
              <a:srgbClr val="9AB0A1"/>
            </a:solidFill>
            <a:ln cmpd="sng">
              <a:solidFill>
                <a:srgbClr val="000000"/>
              </a:solidFill>
            </a:ln>
          </c:spPr>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12'!$G$15:$M$15</c:f>
              <c:numCache>
                <c:formatCode>0.0%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9B2-4184-9FE8-45FB9899B541}"/>
            </c:ext>
          </c:extLst>
        </c:ser>
        <c:ser>
          <c:idx val="3"/>
          <c:order val="3"/>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12'!$G$16:$M$16</c:f>
              <c:numCache>
                <c:formatCode>0.0%</c:formatCode>
                <c:ptCount val="7"/>
                <c:pt idx="0">
                  <c:v>4.2598509052183178E-3</c:v>
                </c:pt>
                <c:pt idx="1">
                  <c:v>3.549875754348598E-3</c:v>
                </c:pt>
                <c:pt idx="2">
                  <c:v>0</c:v>
                </c:pt>
                <c:pt idx="3">
                  <c:v>0</c:v>
                </c:pt>
                <c:pt idx="4">
                  <c:v>0</c:v>
                </c:pt>
                <c:pt idx="5">
                  <c:v>0</c:v>
                </c:pt>
                <c:pt idx="6">
                  <c:v>1.4199503017394392E-2</c:v>
                </c:pt>
              </c:numCache>
            </c:numRef>
          </c:val>
          <c:extLst>
            <c:ext xmlns:c16="http://schemas.microsoft.com/office/drawing/2014/chart" uri="{C3380CC4-5D6E-409C-BE32-E72D297353CC}">
              <c16:uniqueId val="{00000003-59B2-4184-9FE8-45FB9899B541}"/>
            </c:ext>
          </c:extLst>
        </c:ser>
        <c:ser>
          <c:idx val="4"/>
          <c:order val="4"/>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12'!$G$17:$M$17</c:f>
              <c:numCache>
                <c:formatCode>0.0%</c:formatCode>
                <c:ptCount val="7"/>
                <c:pt idx="0">
                  <c:v>1.9169329073482427E-2</c:v>
                </c:pt>
                <c:pt idx="1">
                  <c:v>8.7859424920127792E-3</c:v>
                </c:pt>
                <c:pt idx="2">
                  <c:v>0</c:v>
                </c:pt>
                <c:pt idx="3">
                  <c:v>0</c:v>
                </c:pt>
                <c:pt idx="4">
                  <c:v>0</c:v>
                </c:pt>
                <c:pt idx="5">
                  <c:v>0</c:v>
                </c:pt>
                <c:pt idx="6">
                  <c:v>3.1948881789137379E-3</c:v>
                </c:pt>
              </c:numCache>
            </c:numRef>
          </c:val>
          <c:extLst>
            <c:ext xmlns:c16="http://schemas.microsoft.com/office/drawing/2014/chart" uri="{C3380CC4-5D6E-409C-BE32-E72D297353CC}">
              <c16:uniqueId val="{00000004-59B2-4184-9FE8-45FB9899B541}"/>
            </c:ext>
          </c:extLst>
        </c:ser>
        <c:dLbls>
          <c:showLegendKey val="0"/>
          <c:showVal val="0"/>
          <c:showCatName val="0"/>
          <c:showSerName val="0"/>
          <c:showPercent val="0"/>
          <c:showBubbleSize val="0"/>
        </c:dLbls>
        <c:gapWidth val="150"/>
        <c:axId val="1230493620"/>
        <c:axId val="1553275282"/>
      </c:barChart>
      <c:catAx>
        <c:axId val="123049362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553275282"/>
        <c:crosses val="autoZero"/>
        <c:auto val="1"/>
        <c:lblAlgn val="ctr"/>
        <c:lblOffset val="100"/>
        <c:noMultiLvlLbl val="1"/>
      </c:catAx>
      <c:valAx>
        <c:axId val="1553275282"/>
        <c:scaling>
          <c:orientation val="minMax"/>
        </c:scaling>
        <c:delete val="0"/>
        <c:axPos val="l"/>
        <c:title>
          <c:tx>
            <c:rich>
              <a:bodyPr/>
              <a:lstStyle/>
              <a:p>
                <a:pPr lvl="0">
                  <a:defRPr b="0">
                    <a:solidFill>
                      <a:srgbClr val="3F3F3F"/>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3F3F3F"/>
                </a:solidFill>
                <a:latin typeface="+mn-lt"/>
              </a:defRPr>
            </a:pPr>
            <a:endParaRPr lang="es-MX"/>
          </a:p>
        </c:txPr>
        <c:crossAx val="123049362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 en licenciatura</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12'!$G$14:$M$14</c:f>
              <c:numCache>
                <c:formatCode>0.0%</c:formatCode>
                <c:ptCount val="7"/>
                <c:pt idx="0">
                  <c:v>0</c:v>
                </c:pt>
                <c:pt idx="1">
                  <c:v>0</c:v>
                </c:pt>
                <c:pt idx="2">
                  <c:v>0</c:v>
                </c:pt>
                <c:pt idx="3">
                  <c:v>0</c:v>
                </c:pt>
                <c:pt idx="4">
                  <c:v>1.042184393638171E-2</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E2A-488B-A66A-3017BC4227B4}"/>
            </c:ext>
          </c:extLst>
        </c:ser>
        <c:dLbls>
          <c:showLegendKey val="0"/>
          <c:showVal val="0"/>
          <c:showCatName val="0"/>
          <c:showSerName val="0"/>
          <c:showPercent val="0"/>
          <c:showBubbleSize val="0"/>
        </c:dLbls>
        <c:gapWidth val="150"/>
        <c:axId val="55594521"/>
        <c:axId val="1697075985"/>
      </c:barChart>
      <c:catAx>
        <c:axId val="55594521"/>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697075985"/>
        <c:crosses val="autoZero"/>
        <c:auto val="1"/>
        <c:lblAlgn val="ctr"/>
        <c:lblOffset val="100"/>
        <c:noMultiLvlLbl val="1"/>
      </c:catAx>
      <c:valAx>
        <c:axId val="1697075985"/>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0.0%" sourceLinked="1"/>
        <c:majorTickMark val="none"/>
        <c:minorTickMark val="none"/>
        <c:tickLblPos val="nextTo"/>
        <c:spPr>
          <a:ln/>
        </c:spPr>
        <c:txPr>
          <a:bodyPr/>
          <a:lstStyle/>
          <a:p>
            <a:pPr lvl="0">
              <a:defRPr b="0">
                <a:solidFill>
                  <a:srgbClr val="3F3F3F"/>
                </a:solidFill>
                <a:latin typeface="+mn-lt"/>
              </a:defRPr>
            </a:pPr>
            <a:endParaRPr lang="es-MX"/>
          </a:p>
        </c:txPr>
        <c:crossAx val="55594521"/>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 en especialidad</a:t>
            </a:r>
          </a:p>
        </c:rich>
      </c:tx>
      <c:layout/>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12'!$G$15:$M$15</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0AD-4003-9D97-BDAF30C0982E}"/>
            </c:ext>
          </c:extLst>
        </c:ser>
        <c:dLbls>
          <c:showLegendKey val="0"/>
          <c:showVal val="0"/>
          <c:showCatName val="0"/>
          <c:showSerName val="0"/>
          <c:showPercent val="0"/>
          <c:showBubbleSize val="0"/>
        </c:dLbls>
        <c:gapWidth val="150"/>
        <c:axId val="933843371"/>
        <c:axId val="1120534644"/>
      </c:barChart>
      <c:catAx>
        <c:axId val="933843371"/>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120534644"/>
        <c:crosses val="autoZero"/>
        <c:auto val="1"/>
        <c:lblAlgn val="ctr"/>
        <c:lblOffset val="100"/>
        <c:noMultiLvlLbl val="1"/>
      </c:catAx>
      <c:valAx>
        <c:axId val="1120534644"/>
        <c:scaling>
          <c:orientation val="minMax"/>
        </c:scaling>
        <c:delete val="0"/>
        <c:axPos val="l"/>
        <c:numFmt formatCode="0.0%" sourceLinked="1"/>
        <c:majorTickMark val="cross"/>
        <c:minorTickMark val="cross"/>
        <c:tickLblPos val="nextTo"/>
        <c:spPr>
          <a:ln>
            <a:noFill/>
          </a:ln>
        </c:spPr>
        <c:crossAx val="933843371"/>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TSU</a:t>
            </a:r>
          </a:p>
        </c:rich>
      </c:tx>
      <c:layout/>
      <c:overlay val="0"/>
    </c:title>
    <c:autoTitleDeleted val="0"/>
    <c:plotArea>
      <c:layout/>
      <c:barChart>
        <c:barDir val="col"/>
        <c:grouping val="clustered"/>
        <c:varyColors val="1"/>
        <c:ser>
          <c:idx val="0"/>
          <c:order val="0"/>
          <c:tx>
            <c:v>TSU</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0</c:v>
                </c:pt>
                <c:pt idx="1">
                  <c:v>0</c:v>
                </c:pt>
                <c:pt idx="2">
                  <c:v>0</c:v>
                </c:pt>
                <c:pt idx="3">
                  <c:v>7</c:v>
                </c:pt>
                <c:pt idx="4">
                  <c:v>0</c:v>
                </c:pt>
                <c:pt idx="5">
                  <c:v>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191-44E7-AF68-A9BAC1A5B11E}"/>
            </c:ext>
          </c:extLst>
        </c:ser>
        <c:ser>
          <c:idx val="1"/>
          <c:order val="1"/>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2'!$G$6:$M$6</c:f>
              <c:numCache>
                <c:formatCode>General</c:formatCode>
                <c:ptCount val="7"/>
                <c:pt idx="0">
                  <c:v>1</c:v>
                </c:pt>
                <c:pt idx="1">
                  <c:v>0</c:v>
                </c:pt>
                <c:pt idx="2">
                  <c:v>0</c:v>
                </c:pt>
                <c:pt idx="3">
                  <c:v>121</c:v>
                </c:pt>
                <c:pt idx="4">
                  <c:v>16</c:v>
                </c:pt>
                <c:pt idx="5">
                  <c:v>72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191-44E7-AF68-A9BAC1A5B11E}"/>
            </c:ext>
          </c:extLst>
        </c:ser>
        <c:ser>
          <c:idx val="2"/>
          <c:order val="2"/>
          <c:spPr>
            <a:solidFill>
              <a:srgbClr val="9AB0A1"/>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191-44E7-AF68-A9BAC1A5B11E}"/>
            </c:ext>
          </c:extLst>
        </c:ser>
        <c:ser>
          <c:idx val="3"/>
          <c:order val="3"/>
          <c:spPr>
            <a:solidFill>
              <a:srgbClr val="285C4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191-44E7-AF68-A9BAC1A5B11E}"/>
            </c:ext>
          </c:extLst>
        </c:ser>
        <c:ser>
          <c:idx val="4"/>
          <c:order val="4"/>
          <c:spPr>
            <a:solidFill>
              <a:srgbClr val="691B33"/>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191-44E7-AF68-A9BAC1A5B11E}"/>
            </c:ext>
          </c:extLst>
        </c:ser>
        <c:ser>
          <c:idx val="5"/>
          <c:order val="5"/>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2'!$G$13:$M$13</c:f>
              <c:numCache>
                <c:formatCode>0%</c:formatCode>
                <c:ptCount val="7"/>
                <c:pt idx="0">
                  <c:v>0</c:v>
                </c:pt>
                <c:pt idx="1">
                  <c:v>0</c:v>
                </c:pt>
                <c:pt idx="2">
                  <c:v>0</c:v>
                </c:pt>
                <c:pt idx="3">
                  <c:v>1</c:v>
                </c:pt>
                <c:pt idx="4">
                  <c:v>0</c:v>
                </c:pt>
                <c:pt idx="5">
                  <c:v>0.7142857142857143</c:v>
                </c:pt>
                <c:pt idx="6">
                  <c:v>0</c:v>
                </c:pt>
              </c:numCache>
            </c:numRef>
          </c:val>
          <c:extLst>
            <c:ext xmlns:c16="http://schemas.microsoft.com/office/drawing/2014/chart" uri="{C3380CC4-5D6E-409C-BE32-E72D297353CC}">
              <c16:uniqueId val="{00000005-5191-44E7-AF68-A9BAC1A5B11E}"/>
            </c:ext>
          </c:extLst>
        </c:ser>
        <c:dLbls>
          <c:showLegendKey val="0"/>
          <c:showVal val="0"/>
          <c:showCatName val="0"/>
          <c:showSerName val="0"/>
          <c:showPercent val="0"/>
          <c:showBubbleSize val="0"/>
        </c:dLbls>
        <c:gapWidth val="150"/>
        <c:axId val="48998208"/>
        <c:axId val="1073786027"/>
      </c:barChart>
      <c:catAx>
        <c:axId val="48998208"/>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073786027"/>
        <c:crosses val="autoZero"/>
        <c:auto val="1"/>
        <c:lblAlgn val="ctr"/>
        <c:lblOffset val="100"/>
        <c:noMultiLvlLbl val="1"/>
      </c:catAx>
      <c:valAx>
        <c:axId val="1073786027"/>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48998208"/>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12. Porcentaje de estudiantes que participan en proyectos de innovación pedagógica, educativa y disciplinar relacionados con los criterios del SEAESen maestría</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12'!$G$16:$M$16</c:f>
              <c:numCache>
                <c:formatCode>0.0%</c:formatCode>
                <c:ptCount val="7"/>
                <c:pt idx="0">
                  <c:v>4.2598509052183178E-3</c:v>
                </c:pt>
                <c:pt idx="1">
                  <c:v>3.549875754348598E-3</c:v>
                </c:pt>
                <c:pt idx="2">
                  <c:v>0</c:v>
                </c:pt>
                <c:pt idx="3">
                  <c:v>0</c:v>
                </c:pt>
                <c:pt idx="4">
                  <c:v>0</c:v>
                </c:pt>
                <c:pt idx="5">
                  <c:v>0</c:v>
                </c:pt>
                <c:pt idx="6">
                  <c:v>1.4199503017394392E-2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5DE-47FD-9761-974FD6357FDD}"/>
            </c:ext>
          </c:extLst>
        </c:ser>
        <c:dLbls>
          <c:showLegendKey val="0"/>
          <c:showVal val="0"/>
          <c:showCatName val="0"/>
          <c:showSerName val="0"/>
          <c:showPercent val="0"/>
          <c:showBubbleSize val="0"/>
        </c:dLbls>
        <c:gapWidth val="150"/>
        <c:axId val="331360797"/>
        <c:axId val="705564991"/>
      </c:barChart>
      <c:catAx>
        <c:axId val="331360797"/>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705564991"/>
        <c:crosses val="autoZero"/>
        <c:auto val="1"/>
        <c:lblAlgn val="ctr"/>
        <c:lblOffset val="100"/>
        <c:noMultiLvlLbl val="1"/>
      </c:catAx>
      <c:valAx>
        <c:axId val="705564991"/>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0.0%" sourceLinked="1"/>
        <c:majorTickMark val="none"/>
        <c:minorTickMark val="none"/>
        <c:tickLblPos val="nextTo"/>
        <c:spPr>
          <a:ln/>
        </c:spPr>
        <c:txPr>
          <a:bodyPr/>
          <a:lstStyle/>
          <a:p>
            <a:pPr lvl="0">
              <a:defRPr b="0">
                <a:solidFill>
                  <a:srgbClr val="3F3F3F"/>
                </a:solidFill>
                <a:latin typeface="+mn-lt"/>
              </a:defRPr>
            </a:pPr>
            <a:endParaRPr lang="es-MX"/>
          </a:p>
        </c:txPr>
        <c:crossAx val="331360797"/>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12. Porcentaje de estudiantes que participan en proyectos de innovación pedagógica, educativa y disciplinar relacionados con los criterios del SEAES en Doctorado</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12'!$G$17:$M$17</c:f>
              <c:numCache>
                <c:formatCode>0.0%</c:formatCode>
                <c:ptCount val="7"/>
                <c:pt idx="0">
                  <c:v>1.9169329073482427E-2</c:v>
                </c:pt>
                <c:pt idx="1">
                  <c:v>8.7859424920127792E-3</c:v>
                </c:pt>
                <c:pt idx="2">
                  <c:v>0</c:v>
                </c:pt>
                <c:pt idx="3">
                  <c:v>0</c:v>
                </c:pt>
                <c:pt idx="4">
                  <c:v>0</c:v>
                </c:pt>
                <c:pt idx="5">
                  <c:v>0</c:v>
                </c:pt>
                <c:pt idx="6">
                  <c:v>3.1948881789137379E-3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E3-49BF-AD64-D9566D594AD0}"/>
            </c:ext>
          </c:extLst>
        </c:ser>
        <c:dLbls>
          <c:showLegendKey val="0"/>
          <c:showVal val="0"/>
          <c:showCatName val="0"/>
          <c:showSerName val="0"/>
          <c:showPercent val="0"/>
          <c:showBubbleSize val="0"/>
        </c:dLbls>
        <c:gapWidth val="150"/>
        <c:axId val="1307884300"/>
        <c:axId val="483742971"/>
      </c:barChart>
      <c:catAx>
        <c:axId val="1307884300"/>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483742971"/>
        <c:crosses val="autoZero"/>
        <c:auto val="1"/>
        <c:lblAlgn val="ctr"/>
        <c:lblOffset val="100"/>
        <c:noMultiLvlLbl val="1"/>
      </c:catAx>
      <c:valAx>
        <c:axId val="483742971"/>
        <c:scaling>
          <c:orientation val="minMax"/>
        </c:scaling>
        <c:delete val="0"/>
        <c:axPos val="l"/>
        <c:title>
          <c:tx>
            <c:rich>
              <a:bodyPr/>
              <a:lstStyle/>
              <a:p>
                <a:pPr lvl="0">
                  <a:defRPr b="0">
                    <a:solidFill>
                      <a:srgbClr val="3F3F3F"/>
                    </a:solidFill>
                    <a:latin typeface="+mn-lt"/>
                  </a:defRPr>
                </a:pPr>
                <a:endParaRPr/>
              </a:p>
            </c:rich>
          </c:tx>
          <c:overlay val="0"/>
        </c:title>
        <c:numFmt formatCode="0.0%" sourceLinked="1"/>
        <c:majorTickMark val="none"/>
        <c:minorTickMark val="none"/>
        <c:tickLblPos val="nextTo"/>
        <c:spPr>
          <a:ln/>
        </c:spPr>
        <c:txPr>
          <a:bodyPr/>
          <a:lstStyle/>
          <a:p>
            <a:pPr lvl="0">
              <a:defRPr b="0">
                <a:solidFill>
                  <a:srgbClr val="3F3F3F"/>
                </a:solidFill>
                <a:latin typeface="+mn-lt"/>
              </a:defRPr>
            </a:pPr>
            <a:endParaRPr lang="es-MX"/>
          </a:p>
        </c:txPr>
        <c:crossAx val="1307884300"/>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sz="1600" b="0" i="0">
                <a:solidFill>
                  <a:srgbClr val="979797"/>
                </a:solidFill>
                <a:latin typeface="Montserrat"/>
              </a:rPr>
              <a:t>Indicador 12. Porcentaje de estudiantes que participan en proyectos de innovación pedagógica, educativa y disciplinar relacionados con los criterios del SEAES en TSU</a:t>
            </a:r>
          </a:p>
        </c:rich>
      </c:tx>
      <c:overlay val="0"/>
    </c:title>
    <c:autoTitleDeleted val="0"/>
    <c:plotArea>
      <c:layout/>
      <c:barChart>
        <c:barDir val="col"/>
        <c:grouping val="clustered"/>
        <c:varyColors val="1"/>
        <c:ser>
          <c:idx val="0"/>
          <c:order val="0"/>
          <c:invertIfNegative val="1"/>
          <c:cat>
            <c:strRef>
              <c:f>'Indicador 12'!$G$12:$M$12</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12'!$G$13:$M$13</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E04-4B59-A62F-CDA535F5AEDC}"/>
            </c:ext>
          </c:extLst>
        </c:ser>
        <c:dLbls>
          <c:showLegendKey val="0"/>
          <c:showVal val="0"/>
          <c:showCatName val="0"/>
          <c:showSerName val="0"/>
          <c:showPercent val="0"/>
          <c:showBubbleSize val="0"/>
        </c:dLbls>
        <c:gapWidth val="150"/>
        <c:axId val="370203547"/>
        <c:axId val="301452242"/>
      </c:barChart>
      <c:catAx>
        <c:axId val="370203547"/>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301452242"/>
        <c:crosses val="autoZero"/>
        <c:auto val="1"/>
        <c:lblAlgn val="ctr"/>
        <c:lblOffset val="100"/>
        <c:noMultiLvlLbl val="1"/>
      </c:catAx>
      <c:valAx>
        <c:axId val="301452242"/>
        <c:scaling>
          <c:orientation val="minMax"/>
        </c:scaling>
        <c:delete val="0"/>
        <c:axPos val="l"/>
        <c:numFmt formatCode="0%" sourceLinked="1"/>
        <c:majorTickMark val="cross"/>
        <c:minorTickMark val="cross"/>
        <c:tickLblPos val="nextTo"/>
        <c:spPr>
          <a:ln>
            <a:noFill/>
          </a:ln>
        </c:spPr>
        <c:crossAx val="370203547"/>
        <c:crosses val="autoZero"/>
        <c:crossBetween val="between"/>
      </c:valAx>
    </c:plotArea>
    <c:legend>
      <c:legendPos val="b"/>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13. Proyectos de investigación que consideraron cada uno de los criterios del SEAES</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13'!$G$4:$M$4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13'!$G$5:$M$5</c:f>
              <c:numCache>
                <c:formatCode>General</c:formatCode>
                <c:ptCount val="7"/>
                <c:pt idx="0">
                  <c:v>740</c:v>
                </c:pt>
                <c:pt idx="1">
                  <c:v>62</c:v>
                </c:pt>
                <c:pt idx="2">
                  <c:v>42</c:v>
                </c:pt>
                <c:pt idx="3">
                  <c:v>36</c:v>
                </c:pt>
                <c:pt idx="4">
                  <c:v>102</c:v>
                </c:pt>
                <c:pt idx="5">
                  <c:v>72</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E3C-433F-8A73-1BD244665425}"/>
            </c:ext>
          </c:extLst>
        </c:ser>
        <c:ser>
          <c:idx val="1"/>
          <c:order val="1"/>
          <c:spPr>
            <a:solidFill>
              <a:srgbClr val="B38E5D"/>
            </a:solidFill>
            <a:ln cmpd="sng">
              <a:solidFill>
                <a:srgbClr val="000000"/>
              </a:solidFill>
            </a:ln>
          </c:spPr>
          <c:invertIfNegative val="1"/>
          <c:cat>
            <c:strRef>
              <c:f>'Indicador 13'!$G$4:$M$4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13'!$G$9:$M$9</c:f>
              <c:numCache>
                <c:formatCode>0.0%</c:formatCode>
                <c:ptCount val="7"/>
                <c:pt idx="0">
                  <c:v>0.55018587360594795</c:v>
                </c:pt>
                <c:pt idx="1">
                  <c:v>4.6096654275092935E-2</c:v>
                </c:pt>
                <c:pt idx="2">
                  <c:v>3.1226765799256505E-2</c:v>
                </c:pt>
                <c:pt idx="3">
                  <c:v>2.6765799256505577E-2</c:v>
                </c:pt>
                <c:pt idx="4">
                  <c:v>7.5836431226765796E-2</c:v>
                </c:pt>
                <c:pt idx="5">
                  <c:v>5.3531598513011154E-2</c:v>
                </c:pt>
                <c:pt idx="6">
                  <c:v>2.9739776951672862E-3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E3C-433F-8A73-1BD244665425}"/>
            </c:ext>
          </c:extLst>
        </c:ser>
        <c:dLbls>
          <c:showLegendKey val="0"/>
          <c:showVal val="0"/>
          <c:showCatName val="0"/>
          <c:showSerName val="0"/>
          <c:showPercent val="0"/>
          <c:showBubbleSize val="0"/>
        </c:dLbls>
        <c:gapWidth val="150"/>
        <c:axId val="1240349224"/>
        <c:axId val="443052895"/>
      </c:barChart>
      <c:catAx>
        <c:axId val="1240349224"/>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443052895"/>
        <c:crosses val="autoZero"/>
        <c:auto val="1"/>
        <c:lblAlgn val="ctr"/>
        <c:lblOffset val="100"/>
        <c:noMultiLvlLbl val="1"/>
      </c:catAx>
      <c:valAx>
        <c:axId val="443052895"/>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240349224"/>
        <c:crosses val="autoZero"/>
        <c:crossBetween val="between"/>
      </c:valAx>
    </c:plotArea>
    <c:legend>
      <c:legendPos val="b"/>
      <c:layout/>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14. Porcentaje de productos de investigación relacionados con los criterios del SEAES</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14'!$G$5:$M$5</c:f>
              <c:numCache>
                <c:formatCode>General</c:formatCode>
                <c:ptCount val="7"/>
                <c:pt idx="0">
                  <c:v>25</c:v>
                </c:pt>
                <c:pt idx="1">
                  <c:v>1</c:v>
                </c:pt>
                <c:pt idx="2">
                  <c:v>0</c:v>
                </c:pt>
                <c:pt idx="3">
                  <c:v>0</c:v>
                </c:pt>
                <c:pt idx="4">
                  <c:v>10</c:v>
                </c:pt>
                <c:pt idx="5">
                  <c:v>3</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67C-4FCD-9F66-817746B3BAFA}"/>
            </c:ext>
          </c:extLst>
        </c:ser>
        <c:ser>
          <c:idx val="1"/>
          <c:order val="1"/>
          <c:spPr>
            <a:solidFill>
              <a:srgbClr val="B38E5D"/>
            </a:solidFill>
            <a:ln cmpd="sng">
              <a:solidFill>
                <a:srgbClr val="000000"/>
              </a:solidFill>
            </a:ln>
          </c:spPr>
          <c:invertIfNegative val="1"/>
          <c:cat>
            <c:strRef>
              <c:f>'Indicador 14'!$G$4:$M$4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14'!$G$9:$M$9</c:f>
              <c:numCache>
                <c:formatCode>0.0%</c:formatCode>
                <c:ptCount val="7"/>
                <c:pt idx="0">
                  <c:v>5.8976173625855154E-3</c:v>
                </c:pt>
                <c:pt idx="1">
                  <c:v>2.3590469450342062E-4</c:v>
                </c:pt>
                <c:pt idx="2">
                  <c:v>0</c:v>
                </c:pt>
                <c:pt idx="3">
                  <c:v>0</c:v>
                </c:pt>
                <c:pt idx="4">
                  <c:v>2.3590469450342063E-3</c:v>
                </c:pt>
                <c:pt idx="5">
                  <c:v>7.0771408351026188E-4</c:v>
                </c:pt>
                <c:pt idx="6">
                  <c:v>2.3590469450342062E-4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67C-4FCD-9F66-817746B3BAFA}"/>
            </c:ext>
          </c:extLst>
        </c:ser>
        <c:dLbls>
          <c:showLegendKey val="0"/>
          <c:showVal val="0"/>
          <c:showCatName val="0"/>
          <c:showSerName val="0"/>
          <c:showPercent val="0"/>
          <c:showBubbleSize val="0"/>
        </c:dLbls>
        <c:gapWidth val="150"/>
        <c:axId val="299575681"/>
        <c:axId val="382264505"/>
      </c:barChart>
      <c:catAx>
        <c:axId val="299575681"/>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382264505"/>
        <c:crosses val="autoZero"/>
        <c:auto val="1"/>
        <c:lblAlgn val="ctr"/>
        <c:lblOffset val="100"/>
        <c:noMultiLvlLbl val="1"/>
      </c:catAx>
      <c:valAx>
        <c:axId val="382264505"/>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299575681"/>
        <c:crosses val="autoZero"/>
        <c:crossBetween val="between"/>
      </c:valAx>
    </c:plotArea>
    <c:legend>
      <c:legendPos val="b"/>
      <c:layout/>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15. Composición porcentual de integrantes de la planta académica que participan en proyectos de investigación relacionados con los criterios del SEAES</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15'!$G$3:$M$3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15'!$G$4:$M$4</c:f>
              <c:numCache>
                <c:formatCode>General</c:formatCode>
                <c:ptCount val="7"/>
                <c:pt idx="0">
                  <c:v>1015</c:v>
                </c:pt>
                <c:pt idx="1">
                  <c:v>154</c:v>
                </c:pt>
                <c:pt idx="2">
                  <c:v>320</c:v>
                </c:pt>
                <c:pt idx="3">
                  <c:v>142</c:v>
                </c:pt>
                <c:pt idx="4">
                  <c:v>699</c:v>
                </c:pt>
                <c:pt idx="5">
                  <c:v>309</c:v>
                </c:pt>
                <c:pt idx="6">
                  <c:v>147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7D3-497B-8D3F-D2CCFF23088A}"/>
            </c:ext>
          </c:extLst>
        </c:ser>
        <c:ser>
          <c:idx val="1"/>
          <c:order val="1"/>
          <c:spPr>
            <a:solidFill>
              <a:srgbClr val="B38E5D"/>
            </a:solidFill>
            <a:ln cmpd="sng">
              <a:solidFill>
                <a:srgbClr val="000000"/>
              </a:solidFill>
            </a:ln>
          </c:spPr>
          <c:invertIfNegative val="1"/>
          <c:cat>
            <c:strRef>
              <c:f>'Indicador 15'!$G$3:$M$3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15'!$G$8:$M$8</c:f>
              <c:numCache>
                <c:formatCode>0.0%</c:formatCode>
                <c:ptCount val="7"/>
                <c:pt idx="0">
                  <c:v>5.6936108150558142E-2</c:v>
                </c:pt>
                <c:pt idx="1">
                  <c:v>8.638581926291581E-3</c:v>
                </c:pt>
                <c:pt idx="2">
                  <c:v>1.7950300106579907E-2</c:v>
                </c:pt>
                <c:pt idx="3">
                  <c:v>7.9654456722948342E-3</c:v>
                </c:pt>
                <c:pt idx="4">
                  <c:v>3.9210186795310485E-2</c:v>
                </c:pt>
                <c:pt idx="5">
                  <c:v>1.7333258540416223E-2</c:v>
                </c:pt>
                <c:pt idx="6">
                  <c:v>8.2459191114601441E-3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7D3-497B-8D3F-D2CCFF23088A}"/>
            </c:ext>
          </c:extLst>
        </c:ser>
        <c:dLbls>
          <c:showLegendKey val="0"/>
          <c:showVal val="0"/>
          <c:showCatName val="0"/>
          <c:showSerName val="0"/>
          <c:showPercent val="0"/>
          <c:showBubbleSize val="0"/>
        </c:dLbls>
        <c:gapWidth val="150"/>
        <c:axId val="79858659"/>
        <c:axId val="858505064"/>
      </c:barChart>
      <c:catAx>
        <c:axId val="79858659"/>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858505064"/>
        <c:crosses val="autoZero"/>
        <c:auto val="1"/>
        <c:lblAlgn val="ctr"/>
        <c:lblOffset val="100"/>
        <c:noMultiLvlLbl val="1"/>
      </c:catAx>
      <c:valAx>
        <c:axId val="858505064"/>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79858659"/>
        <c:crosses val="autoZero"/>
        <c:crossBetween val="between"/>
      </c:valAx>
    </c:plotArea>
    <c:legend>
      <c:legendPos val="b"/>
      <c:layout/>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16'!$G$13:$M$13</c:f>
              <c:numCache>
                <c:formatCode>0%</c:formatCode>
                <c:ptCount val="7"/>
                <c:pt idx="0">
                  <c:v>3.1063618290258451E-3</c:v>
                </c:pt>
                <c:pt idx="1">
                  <c:v>3.8052932405566598E-4</c:v>
                </c:pt>
                <c:pt idx="2">
                  <c:v>2.4074304174950299E-4</c:v>
                </c:pt>
                <c:pt idx="3">
                  <c:v>6.9893141153081509E-5</c:v>
                </c:pt>
                <c:pt idx="4">
                  <c:v>3.4169980119284297E-4</c:v>
                </c:pt>
                <c:pt idx="5">
                  <c:v>3.2616799204771371E-4</c:v>
                </c:pt>
                <c:pt idx="6">
                  <c:v>3.1063618290258446E-5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AEF-4091-A4D4-210A3E41623A}"/>
            </c:ext>
          </c:extLst>
        </c:ser>
        <c:dLbls>
          <c:showLegendKey val="0"/>
          <c:showVal val="0"/>
          <c:showCatName val="0"/>
          <c:showSerName val="0"/>
          <c:showPercent val="0"/>
          <c:showBubbleSize val="0"/>
        </c:dLbls>
        <c:gapWidth val="150"/>
        <c:axId val="840472671"/>
        <c:axId val="1164402254"/>
      </c:barChart>
      <c:catAx>
        <c:axId val="840472671"/>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164402254"/>
        <c:crosses val="autoZero"/>
        <c:auto val="1"/>
        <c:lblAlgn val="ctr"/>
        <c:lblOffset val="100"/>
        <c:noMultiLvlLbl val="1"/>
      </c:catAx>
      <c:valAx>
        <c:axId val="1164402254"/>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0%" sourceLinked="1"/>
        <c:majorTickMark val="none"/>
        <c:minorTickMark val="none"/>
        <c:tickLblPos val="nextTo"/>
        <c:spPr>
          <a:ln/>
        </c:spPr>
        <c:txPr>
          <a:bodyPr/>
          <a:lstStyle/>
          <a:p>
            <a:pPr lvl="0">
              <a:defRPr b="0">
                <a:solidFill>
                  <a:srgbClr val="3F3F3F"/>
                </a:solidFill>
                <a:latin typeface="+mn-lt"/>
              </a:defRPr>
            </a:pPr>
            <a:endParaRPr lang="es-MX"/>
          </a:p>
        </c:txPr>
        <c:crossAx val="840472671"/>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layout/>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16'!$G$12:$M$12</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D080-49F8-A942-42B9973AF315}"/>
            </c:ext>
          </c:extLst>
        </c:ser>
        <c:dLbls>
          <c:showLegendKey val="0"/>
          <c:showVal val="0"/>
          <c:showCatName val="0"/>
          <c:showSerName val="0"/>
          <c:showPercent val="0"/>
          <c:showBubbleSize val="0"/>
        </c:dLbls>
        <c:gapWidth val="150"/>
        <c:axId val="263315708"/>
        <c:axId val="180944919"/>
      </c:barChart>
      <c:catAx>
        <c:axId val="263315708"/>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80944919"/>
        <c:crosses val="autoZero"/>
        <c:auto val="1"/>
        <c:lblAlgn val="ctr"/>
        <c:lblOffset val="100"/>
        <c:noMultiLvlLbl val="1"/>
      </c:catAx>
      <c:valAx>
        <c:axId val="180944919"/>
        <c:scaling>
          <c:orientation val="minMax"/>
        </c:scaling>
        <c:delete val="0"/>
        <c:axPos val="l"/>
        <c:numFmt formatCode="0.0%" sourceLinked="1"/>
        <c:majorTickMark val="cross"/>
        <c:minorTickMark val="cross"/>
        <c:tickLblPos val="nextTo"/>
        <c:spPr>
          <a:ln>
            <a:noFill/>
          </a:ln>
        </c:spPr>
        <c:crossAx val="263315708"/>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16. Porcentaje de estudiantes que participan en proyectos de investigación relacionados con los criterios del SEAES</a:t>
            </a:r>
          </a:p>
        </c:rich>
      </c:tx>
      <c:layout/>
      <c:overlay val="0"/>
    </c:title>
    <c:autoTitleDeleted val="0"/>
    <c:plotArea>
      <c:layout/>
      <c:barChart>
        <c:barDir val="col"/>
        <c:grouping val="clustered"/>
        <c:varyColors val="1"/>
        <c:ser>
          <c:idx val="0"/>
          <c:order val="0"/>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16'!$G$14:$M$14</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557-4863-AD3E-74AF5C0C0640}"/>
            </c:ext>
          </c:extLst>
        </c:ser>
        <c:dLbls>
          <c:showLegendKey val="0"/>
          <c:showVal val="0"/>
          <c:showCatName val="0"/>
          <c:showSerName val="0"/>
          <c:showPercent val="0"/>
          <c:showBubbleSize val="0"/>
        </c:dLbls>
        <c:gapWidth val="150"/>
        <c:axId val="333778855"/>
        <c:axId val="1786974630"/>
      </c:barChart>
      <c:catAx>
        <c:axId val="333778855"/>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786974630"/>
        <c:crosses val="autoZero"/>
        <c:auto val="1"/>
        <c:lblAlgn val="ctr"/>
        <c:lblOffset val="100"/>
        <c:noMultiLvlLbl val="1"/>
      </c:catAx>
      <c:valAx>
        <c:axId val="1786974630"/>
        <c:scaling>
          <c:orientation val="minMax"/>
        </c:scaling>
        <c:delete val="0"/>
        <c:axPos val="l"/>
        <c:numFmt formatCode="0%" sourceLinked="1"/>
        <c:majorTickMark val="cross"/>
        <c:minorTickMark val="cross"/>
        <c:tickLblPos val="nextTo"/>
        <c:spPr>
          <a:ln>
            <a:noFill/>
          </a:ln>
        </c:spPr>
        <c:crossAx val="333778855"/>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16'!$G$15:$M$15</c:f>
              <c:numCache>
                <c:formatCode>0%</c:formatCode>
                <c:ptCount val="7"/>
                <c:pt idx="0">
                  <c:v>0.12389066382676606</c:v>
                </c:pt>
                <c:pt idx="1">
                  <c:v>3.9048633297834577E-3</c:v>
                </c:pt>
                <c:pt idx="2">
                  <c:v>3.549875754348598E-3</c:v>
                </c:pt>
                <c:pt idx="3">
                  <c:v>2.4849130280440185E-3</c:v>
                </c:pt>
                <c:pt idx="4">
                  <c:v>1.3844515441959531E-2</c:v>
                </c:pt>
                <c:pt idx="5">
                  <c:v>1.0294639687610933E-2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092-420C-BAFA-C3E635DD037C}"/>
            </c:ext>
          </c:extLst>
        </c:ser>
        <c:dLbls>
          <c:showLegendKey val="0"/>
          <c:showVal val="0"/>
          <c:showCatName val="0"/>
          <c:showSerName val="0"/>
          <c:showPercent val="0"/>
          <c:showBubbleSize val="0"/>
        </c:dLbls>
        <c:gapWidth val="150"/>
        <c:axId val="1552677403"/>
        <c:axId val="855213528"/>
      </c:barChart>
      <c:catAx>
        <c:axId val="1552677403"/>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855213528"/>
        <c:crosses val="autoZero"/>
        <c:auto val="1"/>
        <c:lblAlgn val="ctr"/>
        <c:lblOffset val="100"/>
        <c:noMultiLvlLbl val="1"/>
      </c:catAx>
      <c:valAx>
        <c:axId val="855213528"/>
        <c:scaling>
          <c:orientation val="minMax"/>
        </c:scaling>
        <c:delete val="0"/>
        <c:axPos val="l"/>
        <c:title>
          <c:tx>
            <c:rich>
              <a:bodyPr/>
              <a:lstStyle/>
              <a:p>
                <a:pPr lvl="0">
                  <a:defRPr b="0">
                    <a:solidFill>
                      <a:srgbClr val="3F3F3F"/>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3F3F3F"/>
                </a:solidFill>
                <a:latin typeface="+mn-lt"/>
              </a:defRPr>
            </a:pPr>
            <a:endParaRPr lang="es-MX"/>
          </a:p>
        </c:txPr>
        <c:crossAx val="1552677403"/>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licenciatura</a:t>
            </a:r>
          </a:p>
        </c:rich>
      </c:tx>
      <c:layout/>
      <c:overlay val="0"/>
    </c:title>
    <c:autoTitleDeleted val="0"/>
    <c:plotArea>
      <c:layout/>
      <c:barChart>
        <c:barDir val="col"/>
        <c:grouping val="clustered"/>
        <c:varyColors val="1"/>
        <c:ser>
          <c:idx val="0"/>
          <c:order val="0"/>
          <c:tx>
            <c:v>Licenciatura</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0</c:v>
                </c:pt>
                <c:pt idx="1">
                  <c:v>0</c:v>
                </c:pt>
                <c:pt idx="2">
                  <c:v>0</c:v>
                </c:pt>
                <c:pt idx="3">
                  <c:v>7</c:v>
                </c:pt>
                <c:pt idx="4">
                  <c:v>0</c:v>
                </c:pt>
                <c:pt idx="5">
                  <c:v>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7D7-4EC2-868F-A244EAC50D35}"/>
            </c:ext>
          </c:extLst>
        </c:ser>
        <c:ser>
          <c:idx val="1"/>
          <c:order val="1"/>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2'!$G$6:$M$6</c:f>
              <c:numCache>
                <c:formatCode>General</c:formatCode>
                <c:ptCount val="7"/>
                <c:pt idx="0">
                  <c:v>1</c:v>
                </c:pt>
                <c:pt idx="1">
                  <c:v>0</c:v>
                </c:pt>
                <c:pt idx="2">
                  <c:v>0</c:v>
                </c:pt>
                <c:pt idx="3">
                  <c:v>121</c:v>
                </c:pt>
                <c:pt idx="4">
                  <c:v>16</c:v>
                </c:pt>
                <c:pt idx="5">
                  <c:v>72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7D7-4EC2-868F-A244EAC50D35}"/>
            </c:ext>
          </c:extLst>
        </c:ser>
        <c:ser>
          <c:idx val="2"/>
          <c:order val="2"/>
          <c:spPr>
            <a:solidFill>
              <a:srgbClr val="9AB0A1"/>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7D7-4EC2-868F-A244EAC50D35}"/>
            </c:ext>
          </c:extLst>
        </c:ser>
        <c:ser>
          <c:idx val="3"/>
          <c:order val="3"/>
          <c:spPr>
            <a:solidFill>
              <a:srgbClr val="285C4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A7D7-4EC2-868F-A244EAC50D35}"/>
            </c:ext>
          </c:extLst>
        </c:ser>
        <c:ser>
          <c:idx val="4"/>
          <c:order val="4"/>
          <c:spPr>
            <a:solidFill>
              <a:srgbClr val="691B33"/>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7D7-4EC2-868F-A244EAC50D35}"/>
            </c:ext>
          </c:extLst>
        </c:ser>
        <c:ser>
          <c:idx val="5"/>
          <c:order val="5"/>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2'!$G$14:$M$14</c:f>
              <c:numCache>
                <c:formatCode>0%</c:formatCode>
                <c:ptCount val="7"/>
                <c:pt idx="0">
                  <c:v>8.0645161290322578E-3</c:v>
                </c:pt>
                <c:pt idx="1">
                  <c:v>0</c:v>
                </c:pt>
                <c:pt idx="2">
                  <c:v>0</c:v>
                </c:pt>
                <c:pt idx="3">
                  <c:v>0.97580645161290325</c:v>
                </c:pt>
                <c:pt idx="4">
                  <c:v>0.12903225806451613</c:v>
                </c:pt>
                <c:pt idx="5">
                  <c:v>0.58064516129032262</c:v>
                </c:pt>
                <c:pt idx="6">
                  <c:v>0</c:v>
                </c:pt>
              </c:numCache>
            </c:numRef>
          </c:val>
          <c:extLst>
            <c:ext xmlns:c16="http://schemas.microsoft.com/office/drawing/2014/chart" uri="{C3380CC4-5D6E-409C-BE32-E72D297353CC}">
              <c16:uniqueId val="{00000005-A7D7-4EC2-868F-A244EAC50D35}"/>
            </c:ext>
          </c:extLst>
        </c:ser>
        <c:dLbls>
          <c:showLegendKey val="0"/>
          <c:showVal val="0"/>
          <c:showCatName val="0"/>
          <c:showSerName val="0"/>
          <c:showPercent val="0"/>
          <c:showBubbleSize val="0"/>
        </c:dLbls>
        <c:gapWidth val="150"/>
        <c:axId val="2112904622"/>
        <c:axId val="692878786"/>
      </c:barChart>
      <c:catAx>
        <c:axId val="2112904622"/>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692878786"/>
        <c:crosses val="autoZero"/>
        <c:auto val="1"/>
        <c:lblAlgn val="ctr"/>
        <c:lblOffset val="100"/>
        <c:noMultiLvlLbl val="1"/>
      </c:catAx>
      <c:valAx>
        <c:axId val="69287878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2112904622"/>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16'!$G$16:$M$16</c:f>
              <c:numCache>
                <c:formatCode>0%</c:formatCode>
                <c:ptCount val="7"/>
                <c:pt idx="0">
                  <c:v>0.2795527156549521</c:v>
                </c:pt>
                <c:pt idx="1">
                  <c:v>6.3897763578274758E-3</c:v>
                </c:pt>
                <c:pt idx="2">
                  <c:v>7.1884984025559102E-3</c:v>
                </c:pt>
                <c:pt idx="3">
                  <c:v>5.5910543130990413E-3</c:v>
                </c:pt>
                <c:pt idx="4">
                  <c:v>2.9552715654952075E-2</c:v>
                </c:pt>
                <c:pt idx="5">
                  <c:v>2.31629392971246E-2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C43-48F0-A77B-7E61D90E3EF9}"/>
            </c:ext>
          </c:extLst>
        </c:ser>
        <c:dLbls>
          <c:showLegendKey val="0"/>
          <c:showVal val="0"/>
          <c:showCatName val="0"/>
          <c:showSerName val="0"/>
          <c:showPercent val="0"/>
          <c:showBubbleSize val="0"/>
        </c:dLbls>
        <c:gapWidth val="150"/>
        <c:axId val="1180158784"/>
        <c:axId val="1289328426"/>
      </c:barChart>
      <c:catAx>
        <c:axId val="1180158784"/>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1289328426"/>
        <c:crosses val="autoZero"/>
        <c:auto val="1"/>
        <c:lblAlgn val="ctr"/>
        <c:lblOffset val="100"/>
        <c:noMultiLvlLbl val="1"/>
      </c:catAx>
      <c:valAx>
        <c:axId val="1289328426"/>
        <c:scaling>
          <c:orientation val="minMax"/>
        </c:scaling>
        <c:delete val="0"/>
        <c:axPos val="l"/>
        <c:title>
          <c:tx>
            <c:rich>
              <a:bodyPr/>
              <a:lstStyle/>
              <a:p>
                <a:pPr lvl="0">
                  <a:defRPr b="0">
                    <a:solidFill>
                      <a:srgbClr val="3F3F3F"/>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3F3F3F"/>
                </a:solidFill>
                <a:latin typeface="+mn-lt"/>
              </a:defRPr>
            </a:pPr>
            <a:endParaRPr lang="es-MX"/>
          </a:p>
        </c:txPr>
        <c:crossAx val="1180158784"/>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sz="1400" b="0" i="0">
                <a:solidFill>
                  <a:srgbClr val="979797"/>
                </a:solidFill>
                <a:latin typeface="Montserrat"/>
              </a:rPr>
              <a:t>Indicador 16. Porcentaje de estudiantes que participan en proyectos de investigación relacionados con los criterios del SEAES</a:t>
            </a:r>
          </a:p>
        </c:rich>
      </c:tx>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16'!$G$12:$M$12</c:f>
              <c:numCache>
                <c:formatCode>0.0%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64A-4B3B-884D-7C0D1FFEEC0B}"/>
            </c:ext>
          </c:extLst>
        </c:ser>
        <c:ser>
          <c:idx val="1"/>
          <c:order val="1"/>
          <c:spPr>
            <a:solidFill>
              <a:srgbClr val="B38E5D"/>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16'!$G$13:$M$13</c:f>
              <c:numCache>
                <c:formatCode>0%</c:formatCode>
                <c:ptCount val="7"/>
                <c:pt idx="0">
                  <c:v>3.1063618290258451E-3</c:v>
                </c:pt>
                <c:pt idx="1">
                  <c:v>3.8052932405566598E-4</c:v>
                </c:pt>
                <c:pt idx="2">
                  <c:v>2.4074304174950299E-4</c:v>
                </c:pt>
                <c:pt idx="3">
                  <c:v>6.9893141153081509E-5</c:v>
                </c:pt>
                <c:pt idx="4">
                  <c:v>3.4169980119284297E-4</c:v>
                </c:pt>
                <c:pt idx="5">
                  <c:v>3.2616799204771371E-4</c:v>
                </c:pt>
                <c:pt idx="6">
                  <c:v>3.1063618290258446E-5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64A-4B3B-884D-7C0D1FFEEC0B}"/>
            </c:ext>
          </c:extLst>
        </c:ser>
        <c:ser>
          <c:idx val="2"/>
          <c:order val="2"/>
          <c:spPr>
            <a:solidFill>
              <a:srgbClr val="9AB0A1"/>
            </a:solidFill>
            <a:ln cmpd="sng">
              <a:solidFill>
                <a:srgbClr val="000000"/>
              </a:solidFill>
            </a:ln>
          </c:spPr>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16'!$G$14:$M$14</c:f>
              <c:numCache>
                <c:formatCode>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64A-4B3B-884D-7C0D1FFEEC0B}"/>
            </c:ext>
          </c:extLst>
        </c:ser>
        <c:ser>
          <c:idx val="3"/>
          <c:order val="3"/>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16'!$G$15:$M$15</c:f>
              <c:numCache>
                <c:formatCode>0%</c:formatCode>
                <c:ptCount val="7"/>
                <c:pt idx="0">
                  <c:v>0.12389066382676606</c:v>
                </c:pt>
                <c:pt idx="1">
                  <c:v>3.9048633297834577E-3</c:v>
                </c:pt>
                <c:pt idx="2">
                  <c:v>3.549875754348598E-3</c:v>
                </c:pt>
                <c:pt idx="3">
                  <c:v>2.4849130280440185E-3</c:v>
                </c:pt>
                <c:pt idx="4">
                  <c:v>1.3844515441959531E-2</c:v>
                </c:pt>
                <c:pt idx="5">
                  <c:v>1.0294639687610933E-2</c:v>
                </c:pt>
                <c:pt idx="6">
                  <c:v>0</c:v>
                </c:pt>
              </c:numCache>
            </c:numRef>
          </c:val>
          <c:extLst>
            <c:ext xmlns:c16="http://schemas.microsoft.com/office/drawing/2014/chart" uri="{C3380CC4-5D6E-409C-BE32-E72D297353CC}">
              <c16:uniqueId val="{00000003-064A-4B3B-884D-7C0D1FFEEC0B}"/>
            </c:ext>
          </c:extLst>
        </c:ser>
        <c:ser>
          <c:idx val="4"/>
          <c:order val="4"/>
          <c:invertIfNegative val="1"/>
          <c:cat>
            <c:strRef>
              <c:f>'Indicador 16'!$G$3:$M$3</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16'!$G$16:$M$16</c:f>
              <c:numCache>
                <c:formatCode>0%</c:formatCode>
                <c:ptCount val="7"/>
                <c:pt idx="0">
                  <c:v>0.2795527156549521</c:v>
                </c:pt>
                <c:pt idx="1">
                  <c:v>6.3897763578274758E-3</c:v>
                </c:pt>
                <c:pt idx="2">
                  <c:v>7.1884984025559102E-3</c:v>
                </c:pt>
                <c:pt idx="3">
                  <c:v>5.5910543130990413E-3</c:v>
                </c:pt>
                <c:pt idx="4">
                  <c:v>2.9552715654952075E-2</c:v>
                </c:pt>
                <c:pt idx="5">
                  <c:v>2.31629392971246E-2</c:v>
                </c:pt>
                <c:pt idx="6">
                  <c:v>0</c:v>
                </c:pt>
              </c:numCache>
            </c:numRef>
          </c:val>
          <c:extLst>
            <c:ext xmlns:c16="http://schemas.microsoft.com/office/drawing/2014/chart" uri="{C3380CC4-5D6E-409C-BE32-E72D297353CC}">
              <c16:uniqueId val="{00000004-064A-4B3B-884D-7C0D1FFEEC0B}"/>
            </c:ext>
          </c:extLst>
        </c:ser>
        <c:dLbls>
          <c:showLegendKey val="0"/>
          <c:showVal val="0"/>
          <c:showCatName val="0"/>
          <c:showSerName val="0"/>
          <c:showPercent val="0"/>
          <c:showBubbleSize val="0"/>
        </c:dLbls>
        <c:gapWidth val="150"/>
        <c:axId val="89486935"/>
        <c:axId val="247652944"/>
      </c:barChart>
      <c:catAx>
        <c:axId val="89486935"/>
        <c:scaling>
          <c:orientation val="minMax"/>
        </c:scaling>
        <c:delete val="0"/>
        <c:axPos val="b"/>
        <c:title>
          <c:tx>
            <c:rich>
              <a:bodyPr/>
              <a:lstStyle/>
              <a:p>
                <a:pPr lvl="0">
                  <a:defRPr b="0">
                    <a:solidFill>
                      <a:srgbClr val="3F3F3F"/>
                    </a:solidFill>
                    <a:latin typeface="+mn-lt"/>
                  </a:defRPr>
                </a:pPr>
                <a:endParaRPr/>
              </a:p>
            </c:rich>
          </c:tx>
          <c:overlay val="0"/>
        </c:title>
        <c:numFmt formatCode="General" sourceLinked="1"/>
        <c:majorTickMark val="none"/>
        <c:minorTickMark val="none"/>
        <c:tickLblPos val="nextTo"/>
        <c:txPr>
          <a:bodyPr/>
          <a:lstStyle/>
          <a:p>
            <a:pPr lvl="0">
              <a:defRPr sz="1100" b="0" i="0">
                <a:solidFill>
                  <a:srgbClr val="3F3F3F"/>
                </a:solidFill>
                <a:latin typeface="Montserrat"/>
              </a:defRPr>
            </a:pPr>
            <a:endParaRPr lang="es-MX"/>
          </a:p>
        </c:txPr>
        <c:crossAx val="247652944"/>
        <c:crosses val="autoZero"/>
        <c:auto val="1"/>
        <c:lblAlgn val="ctr"/>
        <c:lblOffset val="100"/>
        <c:noMultiLvlLbl val="1"/>
      </c:catAx>
      <c:valAx>
        <c:axId val="247652944"/>
        <c:scaling>
          <c:orientation val="minMax"/>
        </c:scaling>
        <c:delete val="0"/>
        <c:axPos val="l"/>
        <c:title>
          <c:tx>
            <c:rich>
              <a:bodyPr/>
              <a:lstStyle/>
              <a:p>
                <a:pPr lvl="0">
                  <a:defRPr b="0">
                    <a:solidFill>
                      <a:srgbClr val="3F3F3F"/>
                    </a:solidFill>
                    <a:latin typeface="+mn-lt"/>
                  </a:defRPr>
                </a:pPr>
                <a:endParaRPr/>
              </a:p>
            </c:rich>
          </c:tx>
          <c:overlay val="0"/>
        </c:title>
        <c:numFmt formatCode="0.0%" sourceLinked="1"/>
        <c:majorTickMark val="none"/>
        <c:minorTickMark val="none"/>
        <c:tickLblPos val="nextTo"/>
        <c:spPr>
          <a:ln/>
        </c:spPr>
        <c:txPr>
          <a:bodyPr/>
          <a:lstStyle/>
          <a:p>
            <a:pPr lvl="0">
              <a:defRPr b="0">
                <a:solidFill>
                  <a:srgbClr val="3F3F3F"/>
                </a:solidFill>
                <a:latin typeface="+mn-lt"/>
              </a:defRPr>
            </a:pPr>
            <a:endParaRPr lang="es-MX"/>
          </a:p>
        </c:txPr>
        <c:crossAx val="89486935"/>
        <c:crosses val="autoZero"/>
        <c:crossBetween val="between"/>
      </c:valAx>
    </c:plotArea>
    <c:legend>
      <c:legendPos val="b"/>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17. Composición porcentual del personal directivo y administrativo en función de los criterios de equidad social y de género, inclusión e interculturalidad </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17'!$G$9:$M$9</c:f>
              <c:strCache>
                <c:ptCount val="6"/>
                <c:pt idx="0">
                  <c:v>Equidad Social y de Género</c:v>
                </c:pt>
                <c:pt idx="3">
                  <c:v>Inclusión</c:v>
                </c:pt>
                <c:pt idx="5">
                  <c:v>Interculturalidad</c:v>
                </c:pt>
              </c:strCache>
            </c:strRef>
          </c:cat>
          <c:val>
            <c:numRef>
              <c:f>'Indicador 17'!$G$10:$M$10</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7AF-4619-9343-23DFA380A3BD}"/>
            </c:ext>
          </c:extLst>
        </c:ser>
        <c:ser>
          <c:idx val="1"/>
          <c:order val="1"/>
          <c:invertIfNegative val="1"/>
          <c:cat>
            <c:strRef>
              <c:f>'Indicador 17'!$G$9:$M$9</c:f>
              <c:strCache>
                <c:ptCount val="6"/>
                <c:pt idx="0">
                  <c:v>Equidad Social y de Género</c:v>
                </c:pt>
                <c:pt idx="3">
                  <c:v>Inclusión</c:v>
                </c:pt>
                <c:pt idx="5">
                  <c:v>Interculturalidad</c:v>
                </c:pt>
              </c:strCache>
            </c:strRef>
          </c:cat>
          <c:val>
            <c:numRef>
              <c:f>'Indicador 17'!$G$11:$M$11</c:f>
              <c:numCache>
                <c:formatCode>0.0%</c:formatCode>
                <c:ptCount val="7"/>
                <c:pt idx="0">
                  <c:v>0.48715953307392995</c:v>
                </c:pt>
                <c:pt idx="1">
                  <c:v>0.51284046692606999</c:v>
                </c:pt>
                <c:pt idx="2">
                  <c:v>0</c:v>
                </c:pt>
                <c:pt idx="3">
                  <c:v>0</c:v>
                </c:pt>
                <c:pt idx="4">
                  <c:v>0</c:v>
                </c:pt>
                <c:pt idx="5">
                  <c:v>0</c:v>
                </c:pt>
                <c:pt idx="6">
                  <c:v>0</c:v>
                </c:pt>
              </c:numCache>
            </c:numRef>
          </c:val>
          <c:extLst>
            <c:ext xmlns:c16="http://schemas.microsoft.com/office/drawing/2014/chart" uri="{C3380CC4-5D6E-409C-BE32-E72D297353CC}">
              <c16:uniqueId val="{00000001-97AF-4619-9343-23DFA380A3BD}"/>
            </c:ext>
          </c:extLst>
        </c:ser>
        <c:dLbls>
          <c:showLegendKey val="0"/>
          <c:showVal val="0"/>
          <c:showCatName val="0"/>
          <c:showSerName val="0"/>
          <c:showPercent val="0"/>
          <c:showBubbleSize val="0"/>
        </c:dLbls>
        <c:gapWidth val="150"/>
        <c:axId val="352781074"/>
        <c:axId val="280523120"/>
      </c:barChart>
      <c:catAx>
        <c:axId val="352781074"/>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280523120"/>
        <c:crosses val="autoZero"/>
        <c:auto val="1"/>
        <c:lblAlgn val="ctr"/>
        <c:lblOffset val="100"/>
        <c:noMultiLvlLbl val="1"/>
      </c:catAx>
      <c:valAx>
        <c:axId val="280523120"/>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352781074"/>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17. Composición porcentual del personal directivo y administrativo en función de los criterios de equidad social y de género, inclusión e interculturalidad </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17'!$G$9:$M$9</c:f>
              <c:strCache>
                <c:ptCount val="6"/>
                <c:pt idx="0">
                  <c:v>Equidad Social y de Género</c:v>
                </c:pt>
                <c:pt idx="3">
                  <c:v>Inclusión</c:v>
                </c:pt>
                <c:pt idx="5">
                  <c:v>Interculturalidad</c:v>
                </c:pt>
              </c:strCache>
            </c:strRef>
          </c:cat>
          <c:val>
            <c:numRef>
              <c:f>'Indicador 17'!$G$10:$M$10</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543-43D3-BD6F-8C6709F2B22F}"/>
            </c:ext>
          </c:extLst>
        </c:ser>
        <c:ser>
          <c:idx val="1"/>
          <c:order val="1"/>
          <c:invertIfNegative val="1"/>
          <c:cat>
            <c:strRef>
              <c:f>'Indicador 17'!$G$9:$M$9</c:f>
              <c:strCache>
                <c:ptCount val="6"/>
                <c:pt idx="0">
                  <c:v>Equidad Social y de Género</c:v>
                </c:pt>
                <c:pt idx="3">
                  <c:v>Inclusión</c:v>
                </c:pt>
                <c:pt idx="5">
                  <c:v>Interculturalidad</c:v>
                </c:pt>
              </c:strCache>
            </c:strRef>
          </c:cat>
          <c:val>
            <c:numRef>
              <c:f>'Indicador 17'!$G$12:$M$12</c:f>
              <c:numCache>
                <c:formatCode>0%</c:formatCode>
                <c:ptCount val="7"/>
                <c:pt idx="0">
                  <c:v>0.54862064661091003</c:v>
                </c:pt>
                <c:pt idx="1">
                  <c:v>0.45137935338909002</c:v>
                </c:pt>
                <c:pt idx="2">
                  <c:v>0</c:v>
                </c:pt>
                <c:pt idx="3">
                  <c:v>0</c:v>
                </c:pt>
                <c:pt idx="4">
                  <c:v>0</c:v>
                </c:pt>
                <c:pt idx="5">
                  <c:v>0</c:v>
                </c:pt>
                <c:pt idx="6">
                  <c:v>0</c:v>
                </c:pt>
              </c:numCache>
            </c:numRef>
          </c:val>
          <c:extLst>
            <c:ext xmlns:c16="http://schemas.microsoft.com/office/drawing/2014/chart" uri="{C3380CC4-5D6E-409C-BE32-E72D297353CC}">
              <c16:uniqueId val="{00000001-6543-43D3-BD6F-8C6709F2B22F}"/>
            </c:ext>
          </c:extLst>
        </c:ser>
        <c:dLbls>
          <c:showLegendKey val="0"/>
          <c:showVal val="0"/>
          <c:showCatName val="0"/>
          <c:showSerName val="0"/>
          <c:showPercent val="0"/>
          <c:showBubbleSize val="0"/>
        </c:dLbls>
        <c:gapWidth val="150"/>
        <c:axId val="401970837"/>
        <c:axId val="1711487490"/>
      </c:barChart>
      <c:catAx>
        <c:axId val="401970837"/>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711487490"/>
        <c:crosses val="autoZero"/>
        <c:auto val="1"/>
        <c:lblAlgn val="ctr"/>
        <c:lblOffset val="100"/>
        <c:noMultiLvlLbl val="1"/>
      </c:catAx>
      <c:valAx>
        <c:axId val="1711487490"/>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401970837"/>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17. Composición porcentual del personal directivo y administrativo en función de los criterios de equidad social y de género, inclusión e interculturalidad </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17'!$G$9:$M$9</c:f>
              <c:strCache>
                <c:ptCount val="6"/>
                <c:pt idx="0">
                  <c:v>Equidad Social y de Género</c:v>
                </c:pt>
                <c:pt idx="3">
                  <c:v>Inclusión</c:v>
                </c:pt>
                <c:pt idx="5">
                  <c:v>Interculturalidad</c:v>
                </c:pt>
              </c:strCache>
            </c:strRef>
          </c:cat>
          <c:val>
            <c:numRef>
              <c:f>'Indicador 17'!$G$10:$M$10</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764-4357-B2A8-D731BF547426}"/>
            </c:ext>
          </c:extLst>
        </c:ser>
        <c:ser>
          <c:idx val="1"/>
          <c:order val="1"/>
          <c:spPr>
            <a:solidFill>
              <a:srgbClr val="B38E5D"/>
            </a:solidFill>
            <a:ln cmpd="sng">
              <a:solidFill>
                <a:srgbClr val="000000"/>
              </a:solidFill>
            </a:ln>
          </c:spPr>
          <c:invertIfNegative val="1"/>
          <c:cat>
            <c:strRef>
              <c:f>'Indicador 17'!$G$9:$M$9</c:f>
              <c:strCache>
                <c:ptCount val="6"/>
                <c:pt idx="0">
                  <c:v>Equidad Social y de Género</c:v>
                </c:pt>
                <c:pt idx="3">
                  <c:v>Inclusión</c:v>
                </c:pt>
                <c:pt idx="5">
                  <c:v>Interculturalidad</c:v>
                </c:pt>
              </c:strCache>
            </c:strRef>
          </c:cat>
          <c:val>
            <c:numRef>
              <c:f>'Indicador 17'!$G$11:$M$11</c:f>
              <c:numCache>
                <c:formatCode>0.0%</c:formatCode>
                <c:ptCount val="7"/>
                <c:pt idx="0">
                  <c:v>0.48715953307392995</c:v>
                </c:pt>
                <c:pt idx="1">
                  <c:v>0.51284046692606999</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764-4357-B2A8-D731BF547426}"/>
            </c:ext>
          </c:extLst>
        </c:ser>
        <c:ser>
          <c:idx val="2"/>
          <c:order val="2"/>
          <c:invertIfNegative val="1"/>
          <c:cat>
            <c:strRef>
              <c:f>'Indicador 17'!$G$9:$M$9</c:f>
              <c:strCache>
                <c:ptCount val="6"/>
                <c:pt idx="0">
                  <c:v>Equidad Social y de Género</c:v>
                </c:pt>
                <c:pt idx="3">
                  <c:v>Inclusión</c:v>
                </c:pt>
                <c:pt idx="5">
                  <c:v>Interculturalidad</c:v>
                </c:pt>
              </c:strCache>
            </c:strRef>
          </c:cat>
          <c:val>
            <c:numRef>
              <c:f>'Indicador 17'!$G$12:$M$12</c:f>
              <c:numCache>
                <c:formatCode>0%</c:formatCode>
                <c:ptCount val="7"/>
                <c:pt idx="0">
                  <c:v>0.54862064661091003</c:v>
                </c:pt>
                <c:pt idx="1">
                  <c:v>0.45137935338909002</c:v>
                </c:pt>
                <c:pt idx="2">
                  <c:v>0</c:v>
                </c:pt>
                <c:pt idx="3">
                  <c:v>0</c:v>
                </c:pt>
                <c:pt idx="4">
                  <c:v>0</c:v>
                </c:pt>
                <c:pt idx="5">
                  <c:v>0</c:v>
                </c:pt>
                <c:pt idx="6">
                  <c:v>0</c:v>
                </c:pt>
              </c:numCache>
            </c:numRef>
          </c:val>
          <c:extLst>
            <c:ext xmlns:c16="http://schemas.microsoft.com/office/drawing/2014/chart" uri="{C3380CC4-5D6E-409C-BE32-E72D297353CC}">
              <c16:uniqueId val="{00000002-6764-4357-B2A8-D731BF547426}"/>
            </c:ext>
          </c:extLst>
        </c:ser>
        <c:dLbls>
          <c:showLegendKey val="0"/>
          <c:showVal val="0"/>
          <c:showCatName val="0"/>
          <c:showSerName val="0"/>
          <c:showPercent val="0"/>
          <c:showBubbleSize val="0"/>
        </c:dLbls>
        <c:gapWidth val="150"/>
        <c:axId val="1270488570"/>
        <c:axId val="1911857098"/>
      </c:barChart>
      <c:catAx>
        <c:axId val="1270488570"/>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1911857098"/>
        <c:crosses val="autoZero"/>
        <c:auto val="1"/>
        <c:lblAlgn val="ctr"/>
        <c:lblOffset val="100"/>
        <c:noMultiLvlLbl val="1"/>
      </c:catAx>
      <c:valAx>
        <c:axId val="1911857098"/>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270488570"/>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18'!$G$5:$M$5</c:f>
              <c:numCache>
                <c:formatCode>General</c:formatCode>
                <c:ptCount val="7"/>
                <c:pt idx="0">
                  <c:v>547</c:v>
                </c:pt>
                <c:pt idx="1">
                  <c:v>552</c:v>
                </c:pt>
                <c:pt idx="2">
                  <c:v>599</c:v>
                </c:pt>
                <c:pt idx="3">
                  <c:v>6</c:v>
                </c:pt>
                <c:pt idx="4">
                  <c:v>5171</c:v>
                </c:pt>
                <c:pt idx="5">
                  <c:v>4870</c:v>
                </c:pt>
                <c:pt idx="6">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AC2-4F89-84AF-E83C8EB21E48}"/>
            </c:ext>
          </c:extLst>
        </c:ser>
        <c:ser>
          <c:idx val="1"/>
          <c:order val="1"/>
          <c:spPr>
            <a:solidFill>
              <a:srgbClr val="B38E5D"/>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0">
                  <c:v>26</c:v>
                </c:pt>
                <c:pt idx="1">
                  <c:v>3</c:v>
                </c:pt>
                <c:pt idx="2">
                  <c:v>4</c:v>
                </c:pt>
                <c:pt idx="3">
                  <c:v>1</c:v>
                </c:pt>
                <c:pt idx="4">
                  <c:v>48</c:v>
                </c:pt>
                <c:pt idx="5">
                  <c:v>22</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AC2-4F89-84AF-E83C8EB21E48}"/>
            </c:ext>
          </c:extLst>
        </c:ser>
        <c:ser>
          <c:idx val="2"/>
          <c:order val="2"/>
          <c:spPr>
            <a:solidFill>
              <a:srgbClr val="9AB0A1"/>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1</c:v>
                </c:pt>
                <c:pt idx="1">
                  <c:v>0</c:v>
                </c:pt>
                <c:pt idx="2">
                  <c:v>57</c:v>
                </c:pt>
                <c:pt idx="3">
                  <c:v>70</c:v>
                </c:pt>
                <c:pt idx="4">
                  <c:v>480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AC2-4F89-84AF-E83C8EB21E48}"/>
            </c:ext>
          </c:extLst>
        </c:ser>
        <c:ser>
          <c:idx val="3"/>
          <c:order val="3"/>
          <c:spPr>
            <a:solidFill>
              <a:srgbClr val="285C4D"/>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288</c:v>
                </c:pt>
                <c:pt idx="1">
                  <c:v>24</c:v>
                </c:pt>
                <c:pt idx="2">
                  <c:v>2</c:v>
                </c:pt>
                <c:pt idx="3">
                  <c:v>2124</c:v>
                </c:pt>
                <c:pt idx="4">
                  <c:v>4</c:v>
                </c:pt>
                <c:pt idx="5">
                  <c:v>158</c:v>
                </c:pt>
                <c:pt idx="6">
                  <c:v>6271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AC2-4F89-84AF-E83C8EB21E48}"/>
            </c:ext>
          </c:extLst>
        </c:ser>
        <c:dLbls>
          <c:showLegendKey val="0"/>
          <c:showVal val="0"/>
          <c:showCatName val="0"/>
          <c:showSerName val="0"/>
          <c:showPercent val="0"/>
          <c:showBubbleSize val="0"/>
        </c:dLbls>
        <c:gapWidth val="150"/>
        <c:axId val="117269208"/>
        <c:axId val="1081788122"/>
      </c:barChart>
      <c:catAx>
        <c:axId val="117269208"/>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081788122"/>
        <c:crosses val="autoZero"/>
        <c:auto val="1"/>
        <c:lblAlgn val="ctr"/>
        <c:lblOffset val="100"/>
        <c:noMultiLvlLbl val="1"/>
      </c:catAx>
      <c:valAx>
        <c:axId val="1081788122"/>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17269208"/>
        <c:crosses val="autoZero"/>
        <c:crossBetween val="between"/>
      </c:valAx>
    </c:plotArea>
    <c:legend>
      <c:legendPos val="b"/>
      <c:layout/>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0">
                  <c:v>26</c:v>
                </c:pt>
                <c:pt idx="1">
                  <c:v>3</c:v>
                </c:pt>
                <c:pt idx="2">
                  <c:v>4</c:v>
                </c:pt>
                <c:pt idx="3">
                  <c:v>1</c:v>
                </c:pt>
                <c:pt idx="4">
                  <c:v>48</c:v>
                </c:pt>
                <c:pt idx="5">
                  <c:v>22</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7D6-4181-99DE-F6F75868AD9B}"/>
            </c:ext>
          </c:extLst>
        </c:ser>
        <c:dLbls>
          <c:showLegendKey val="0"/>
          <c:showVal val="0"/>
          <c:showCatName val="0"/>
          <c:showSerName val="0"/>
          <c:showPercent val="0"/>
          <c:showBubbleSize val="0"/>
        </c:dLbls>
        <c:gapWidth val="150"/>
        <c:axId val="1307119490"/>
        <c:axId val="1387134792"/>
      </c:barChart>
      <c:catAx>
        <c:axId val="1307119490"/>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387134792"/>
        <c:crosses val="autoZero"/>
        <c:auto val="1"/>
        <c:lblAlgn val="ctr"/>
        <c:lblOffset val="100"/>
        <c:noMultiLvlLbl val="1"/>
      </c:catAx>
      <c:valAx>
        <c:axId val="1387134792"/>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307119490"/>
        <c:crosses val="autoZero"/>
        <c:crossBetween val="between"/>
      </c:valAx>
    </c:plotArea>
    <c:legend>
      <c:legendPos val="b"/>
      <c:layout/>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1</c:v>
                </c:pt>
                <c:pt idx="1">
                  <c:v>0</c:v>
                </c:pt>
                <c:pt idx="2">
                  <c:v>57</c:v>
                </c:pt>
                <c:pt idx="3">
                  <c:v>70</c:v>
                </c:pt>
                <c:pt idx="4">
                  <c:v>480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30B-42D3-9655-653E408DC5C7}"/>
            </c:ext>
          </c:extLst>
        </c:ser>
        <c:dLbls>
          <c:showLegendKey val="0"/>
          <c:showVal val="0"/>
          <c:showCatName val="0"/>
          <c:showSerName val="0"/>
          <c:showPercent val="0"/>
          <c:showBubbleSize val="0"/>
        </c:dLbls>
        <c:gapWidth val="150"/>
        <c:axId val="1274620993"/>
        <c:axId val="296002790"/>
      </c:barChart>
      <c:catAx>
        <c:axId val="1274620993"/>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296002790"/>
        <c:crosses val="autoZero"/>
        <c:auto val="1"/>
        <c:lblAlgn val="ctr"/>
        <c:lblOffset val="100"/>
        <c:noMultiLvlLbl val="1"/>
      </c:catAx>
      <c:valAx>
        <c:axId val="296002790"/>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274620993"/>
        <c:crosses val="autoZero"/>
        <c:crossBetween val="between"/>
      </c:valAx>
    </c:plotArea>
    <c:legend>
      <c:legendPos val="b"/>
      <c:layout/>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288</c:v>
                </c:pt>
                <c:pt idx="1">
                  <c:v>24</c:v>
                </c:pt>
                <c:pt idx="2">
                  <c:v>2</c:v>
                </c:pt>
                <c:pt idx="3">
                  <c:v>2124</c:v>
                </c:pt>
                <c:pt idx="4">
                  <c:v>4</c:v>
                </c:pt>
                <c:pt idx="5">
                  <c:v>158</c:v>
                </c:pt>
                <c:pt idx="6">
                  <c:v>6271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9FB-4186-B7A1-DAB1EC4EF9A5}"/>
            </c:ext>
          </c:extLst>
        </c:ser>
        <c:dLbls>
          <c:showLegendKey val="0"/>
          <c:showVal val="0"/>
          <c:showCatName val="0"/>
          <c:showSerName val="0"/>
          <c:showPercent val="0"/>
          <c:showBubbleSize val="0"/>
        </c:dLbls>
        <c:gapWidth val="150"/>
        <c:axId val="1506095381"/>
        <c:axId val="1987804043"/>
      </c:barChart>
      <c:catAx>
        <c:axId val="1506095381"/>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987804043"/>
        <c:crosses val="autoZero"/>
        <c:auto val="1"/>
        <c:lblAlgn val="ctr"/>
        <c:lblOffset val="100"/>
        <c:noMultiLvlLbl val="1"/>
      </c:catAx>
      <c:valAx>
        <c:axId val="1987804043"/>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506095381"/>
        <c:crosses val="autoZero"/>
        <c:crossBetween val="between"/>
      </c:valAx>
    </c:plotArea>
    <c:legend>
      <c:legendPos val="b"/>
      <c:layout/>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18. Número de iniciativas, servicios y acciones de acompañamiento a los y las estudiantes, de vinculación, de gestión cultural y de gestión en general que incorporan los criterios transversales del SEAES</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18'!$G$5:$M$5</c:f>
              <c:numCache>
                <c:formatCode>General</c:formatCode>
                <c:ptCount val="7"/>
                <c:pt idx="0">
                  <c:v>547</c:v>
                </c:pt>
                <c:pt idx="1">
                  <c:v>552</c:v>
                </c:pt>
                <c:pt idx="2">
                  <c:v>599</c:v>
                </c:pt>
                <c:pt idx="3">
                  <c:v>6</c:v>
                </c:pt>
                <c:pt idx="4">
                  <c:v>5171</c:v>
                </c:pt>
                <c:pt idx="5">
                  <c:v>4870</c:v>
                </c:pt>
                <c:pt idx="6">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835-47E5-926D-B969408D612F}"/>
            </c:ext>
          </c:extLst>
        </c:ser>
        <c:ser>
          <c:idx val="1"/>
          <c:order val="1"/>
          <c:spPr>
            <a:solidFill>
              <a:srgbClr val="B38E5D"/>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0">
                  <c:v>26</c:v>
                </c:pt>
                <c:pt idx="1">
                  <c:v>3</c:v>
                </c:pt>
                <c:pt idx="2">
                  <c:v>4</c:v>
                </c:pt>
                <c:pt idx="3">
                  <c:v>1</c:v>
                </c:pt>
                <c:pt idx="4">
                  <c:v>48</c:v>
                </c:pt>
                <c:pt idx="5">
                  <c:v>22</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835-47E5-926D-B969408D612F}"/>
            </c:ext>
          </c:extLst>
        </c:ser>
        <c:ser>
          <c:idx val="2"/>
          <c:order val="2"/>
          <c:spPr>
            <a:solidFill>
              <a:srgbClr val="9AB0A1"/>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1</c:v>
                </c:pt>
                <c:pt idx="1">
                  <c:v>0</c:v>
                </c:pt>
                <c:pt idx="2">
                  <c:v>57</c:v>
                </c:pt>
                <c:pt idx="3">
                  <c:v>70</c:v>
                </c:pt>
                <c:pt idx="4">
                  <c:v>480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835-47E5-926D-B969408D612F}"/>
            </c:ext>
          </c:extLst>
        </c:ser>
        <c:ser>
          <c:idx val="3"/>
          <c:order val="3"/>
          <c:spPr>
            <a:solidFill>
              <a:srgbClr val="285C4D"/>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288</c:v>
                </c:pt>
                <c:pt idx="1">
                  <c:v>24</c:v>
                </c:pt>
                <c:pt idx="2">
                  <c:v>2</c:v>
                </c:pt>
                <c:pt idx="3">
                  <c:v>2124</c:v>
                </c:pt>
                <c:pt idx="4">
                  <c:v>4</c:v>
                </c:pt>
                <c:pt idx="5">
                  <c:v>158</c:v>
                </c:pt>
                <c:pt idx="6">
                  <c:v>6271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835-47E5-926D-B969408D612F}"/>
            </c:ext>
          </c:extLst>
        </c:ser>
        <c:ser>
          <c:idx val="4"/>
          <c:order val="4"/>
          <c:spPr>
            <a:solidFill>
              <a:srgbClr val="691B33"/>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18'!$G$6:$M$6</c:f>
              <c:numCache>
                <c:formatCode>General</c:formatCode>
                <c:ptCount val="7"/>
                <c:pt idx="0">
                  <c:v>26</c:v>
                </c:pt>
                <c:pt idx="1">
                  <c:v>3</c:v>
                </c:pt>
                <c:pt idx="2">
                  <c:v>4</c:v>
                </c:pt>
                <c:pt idx="3">
                  <c:v>1</c:v>
                </c:pt>
                <c:pt idx="4">
                  <c:v>48</c:v>
                </c:pt>
                <c:pt idx="5">
                  <c:v>22</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5835-47E5-926D-B969408D612F}"/>
            </c:ext>
          </c:extLst>
        </c:ser>
        <c:ser>
          <c:idx val="5"/>
          <c:order val="5"/>
          <c:spPr>
            <a:solidFill>
              <a:srgbClr val="308063"/>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18'!$G$7:$M$7</c:f>
              <c:numCache>
                <c:formatCode>General</c:formatCode>
                <c:ptCount val="7"/>
                <c:pt idx="0">
                  <c:v>1</c:v>
                </c:pt>
                <c:pt idx="1">
                  <c:v>0</c:v>
                </c:pt>
                <c:pt idx="2">
                  <c:v>57</c:v>
                </c:pt>
                <c:pt idx="3">
                  <c:v>70</c:v>
                </c:pt>
                <c:pt idx="4">
                  <c:v>480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5835-47E5-926D-B969408D612F}"/>
            </c:ext>
          </c:extLst>
        </c:ser>
        <c:ser>
          <c:idx val="6"/>
          <c:order val="6"/>
          <c:spPr>
            <a:solidFill>
              <a:srgbClr val="E07A99"/>
            </a:solidFill>
            <a:ln cmpd="sng">
              <a:solidFill>
                <a:srgbClr val="000000"/>
              </a:solidFill>
            </a:ln>
          </c:spPr>
          <c:invertIfNegative val="1"/>
          <c:cat>
            <c:strRef>
              <c:f>'Indicador 18'!$G$4:$M$4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18'!$G$8:$M$8</c:f>
              <c:numCache>
                <c:formatCode>General</c:formatCode>
                <c:ptCount val="7"/>
                <c:pt idx="0">
                  <c:v>288</c:v>
                </c:pt>
                <c:pt idx="1">
                  <c:v>24</c:v>
                </c:pt>
                <c:pt idx="2">
                  <c:v>2</c:v>
                </c:pt>
                <c:pt idx="3">
                  <c:v>2124</c:v>
                </c:pt>
                <c:pt idx="4">
                  <c:v>4</c:v>
                </c:pt>
                <c:pt idx="5">
                  <c:v>158</c:v>
                </c:pt>
                <c:pt idx="6">
                  <c:v>6271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5835-47E5-926D-B969408D612F}"/>
            </c:ext>
          </c:extLst>
        </c:ser>
        <c:dLbls>
          <c:showLegendKey val="0"/>
          <c:showVal val="0"/>
          <c:showCatName val="0"/>
          <c:showSerName val="0"/>
          <c:showPercent val="0"/>
          <c:showBubbleSize val="0"/>
        </c:dLbls>
        <c:gapWidth val="150"/>
        <c:axId val="212704049"/>
        <c:axId val="324344101"/>
      </c:barChart>
      <c:catAx>
        <c:axId val="212704049"/>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324344101"/>
        <c:crosses val="autoZero"/>
        <c:auto val="1"/>
        <c:lblAlgn val="ctr"/>
        <c:lblOffset val="100"/>
        <c:noMultiLvlLbl val="1"/>
      </c:catAx>
      <c:valAx>
        <c:axId val="324344101"/>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212704049"/>
        <c:crosses val="autoZero"/>
        <c:crossBetween val="between"/>
      </c:valAx>
    </c:plotArea>
    <c:legend>
      <c:legendPos val="b"/>
      <c:layout/>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0" i="0">
                <a:solidFill>
                  <a:srgbClr val="979797"/>
                </a:solidFill>
                <a:latin typeface="Montserrat"/>
              </a:defRPr>
            </a:pPr>
            <a:r>
              <a:rPr lang="es-MX" sz="1600" b="0" i="0">
                <a:solidFill>
                  <a:srgbClr val="979797"/>
                </a:solidFill>
                <a:latin typeface="Montserrat"/>
              </a:rPr>
              <a:t>Indicador 2. Existencia de mecanismos para evaluar sistemáticamente la formación de los rasgos del perfil de egreso relacionados con los criterios del SEAES en programas educativos de especialidad</a:t>
            </a:r>
          </a:p>
        </c:rich>
      </c:tx>
      <c:layout/>
      <c:overlay val="0"/>
    </c:title>
    <c:autoTitleDeleted val="0"/>
    <c:plotArea>
      <c:layout/>
      <c:barChart>
        <c:barDir val="col"/>
        <c:grouping val="clustered"/>
        <c:varyColors val="1"/>
        <c:ser>
          <c:idx val="0"/>
          <c:order val="0"/>
          <c:tx>
            <c:v>Especialidad</c:v>
          </c:tx>
          <c:spPr>
            <a:solidFill>
              <a:srgbClr val="9D2449"/>
            </a:solidFill>
            <a:ln cmpd="sng">
              <a:solidFill>
                <a:srgbClr val="000000"/>
              </a:solidFill>
            </a:ln>
          </c:spPr>
          <c:invertIfNegative val="1"/>
          <c:dLbls>
            <c:spPr>
              <a:noFill/>
              <a:ln>
                <a:noFill/>
              </a:ln>
              <a:effectLst/>
            </c:spPr>
            <c:txPr>
              <a:bodyPr/>
              <a:lstStyle/>
              <a:p>
                <a:pPr lvl="0">
                  <a:defRPr sz="1400" b="0" i="0">
                    <a:latin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2'!$G$5:$M$5</c:f>
              <c:numCache>
                <c:formatCode>General</c:formatCode>
                <c:ptCount val="7"/>
                <c:pt idx="0">
                  <c:v>0</c:v>
                </c:pt>
                <c:pt idx="1">
                  <c:v>0</c:v>
                </c:pt>
                <c:pt idx="2">
                  <c:v>0</c:v>
                </c:pt>
                <c:pt idx="3">
                  <c:v>7</c:v>
                </c:pt>
                <c:pt idx="4">
                  <c:v>0</c:v>
                </c:pt>
                <c:pt idx="5">
                  <c:v>5</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BEF-4C20-A074-AF6A4EB2AA38}"/>
            </c:ext>
          </c:extLst>
        </c:ser>
        <c:ser>
          <c:idx val="1"/>
          <c:order val="1"/>
          <c:spPr>
            <a:solidFill>
              <a:srgbClr val="B38E5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2'!$G$6:$M$6</c:f>
              <c:numCache>
                <c:formatCode>General</c:formatCode>
                <c:ptCount val="7"/>
                <c:pt idx="0">
                  <c:v>1</c:v>
                </c:pt>
                <c:pt idx="1">
                  <c:v>0</c:v>
                </c:pt>
                <c:pt idx="2">
                  <c:v>0</c:v>
                </c:pt>
                <c:pt idx="3">
                  <c:v>121</c:v>
                </c:pt>
                <c:pt idx="4">
                  <c:v>16</c:v>
                </c:pt>
                <c:pt idx="5">
                  <c:v>72</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BEF-4C20-A074-AF6A4EB2AA38}"/>
            </c:ext>
          </c:extLst>
        </c:ser>
        <c:ser>
          <c:idx val="2"/>
          <c:order val="2"/>
          <c:spPr>
            <a:solidFill>
              <a:srgbClr val="9AB0A1"/>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2'!$G$7:$M$7</c:f>
              <c:numCache>
                <c:formatCode>General</c:formatCode>
                <c:ptCount val="7"/>
                <c:pt idx="0">
                  <c:v>102</c:v>
                </c:pt>
                <c:pt idx="1">
                  <c:v>95</c:v>
                </c:pt>
                <c:pt idx="2">
                  <c:v>98</c:v>
                </c:pt>
                <c:pt idx="3">
                  <c:v>118</c:v>
                </c:pt>
                <c:pt idx="4">
                  <c:v>50</c:v>
                </c:pt>
                <c:pt idx="5">
                  <c:v>40</c:v>
                </c:pt>
                <c:pt idx="6">
                  <c:v>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BEF-4C20-A074-AF6A4EB2AA38}"/>
            </c:ext>
          </c:extLst>
        </c:ser>
        <c:ser>
          <c:idx val="3"/>
          <c:order val="3"/>
          <c:spPr>
            <a:solidFill>
              <a:srgbClr val="285C4D"/>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2'!$G$8:$M$8</c:f>
              <c:numCache>
                <c:formatCode>General</c:formatCode>
                <c:ptCount val="7"/>
                <c:pt idx="0">
                  <c:v>96</c:v>
                </c:pt>
                <c:pt idx="1">
                  <c:v>24</c:v>
                </c:pt>
                <c:pt idx="2">
                  <c:v>27</c:v>
                </c:pt>
                <c:pt idx="3">
                  <c:v>152</c:v>
                </c:pt>
                <c:pt idx="4">
                  <c:v>66</c:v>
                </c:pt>
                <c:pt idx="5">
                  <c:v>33</c:v>
                </c:pt>
                <c:pt idx="6">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BBEF-4C20-A074-AF6A4EB2AA38}"/>
            </c:ext>
          </c:extLst>
        </c:ser>
        <c:ser>
          <c:idx val="4"/>
          <c:order val="4"/>
          <c:spPr>
            <a:solidFill>
              <a:srgbClr val="691B33"/>
            </a:solidFill>
            <a:ln cmpd="sng">
              <a:solidFill>
                <a:srgbClr val="000000"/>
              </a:solidFill>
            </a:ln>
          </c:spPr>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2'!$G$9:$M$9</c:f>
              <c:numCache>
                <c:formatCode>General</c:formatCode>
                <c:ptCount val="7"/>
                <c:pt idx="0">
                  <c:v>43</c:v>
                </c:pt>
                <c:pt idx="1">
                  <c:v>9</c:v>
                </c:pt>
                <c:pt idx="2">
                  <c:v>7</c:v>
                </c:pt>
                <c:pt idx="3">
                  <c:v>68</c:v>
                </c:pt>
                <c:pt idx="4">
                  <c:v>31</c:v>
                </c:pt>
                <c:pt idx="5">
                  <c:v>17</c:v>
                </c:pt>
                <c:pt idx="6">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BBEF-4C20-A074-AF6A4EB2AA38}"/>
            </c:ext>
          </c:extLst>
        </c:ser>
        <c:ser>
          <c:idx val="5"/>
          <c:order val="5"/>
          <c:invertIfNegative val="1"/>
          <c:cat>
            <c:strRef>
              <c:f>'Indicador 2'!$G$4:$M$4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2'!$G$15:$M$15</c:f>
              <c:numCache>
                <c:formatCode>0%</c:formatCode>
                <c:ptCount val="7"/>
                <c:pt idx="0">
                  <c:v>0.66233766233766234</c:v>
                </c:pt>
                <c:pt idx="1">
                  <c:v>0.61688311688311692</c:v>
                </c:pt>
                <c:pt idx="2">
                  <c:v>0.63636363636363635</c:v>
                </c:pt>
                <c:pt idx="3">
                  <c:v>0.76623376623376627</c:v>
                </c:pt>
                <c:pt idx="4">
                  <c:v>0.32467532467532467</c:v>
                </c:pt>
                <c:pt idx="5">
                  <c:v>0.25974025974025972</c:v>
                </c:pt>
                <c:pt idx="6">
                  <c:v>0.22727272727272727</c:v>
                </c:pt>
              </c:numCache>
            </c:numRef>
          </c:val>
          <c:extLst>
            <c:ext xmlns:c16="http://schemas.microsoft.com/office/drawing/2014/chart" uri="{C3380CC4-5D6E-409C-BE32-E72D297353CC}">
              <c16:uniqueId val="{00000005-BBEF-4C20-A074-AF6A4EB2AA38}"/>
            </c:ext>
          </c:extLst>
        </c:ser>
        <c:dLbls>
          <c:showLegendKey val="0"/>
          <c:showVal val="0"/>
          <c:showCatName val="0"/>
          <c:showSerName val="0"/>
          <c:showPercent val="0"/>
          <c:showBubbleSize val="0"/>
        </c:dLbls>
        <c:gapWidth val="150"/>
        <c:axId val="1197490671"/>
        <c:axId val="97609486"/>
      </c:barChart>
      <c:catAx>
        <c:axId val="1197490671"/>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400" b="0" i="0">
                <a:solidFill>
                  <a:srgbClr val="3F3F3F"/>
                </a:solidFill>
                <a:latin typeface="Montserrat"/>
              </a:defRPr>
            </a:pPr>
            <a:endParaRPr lang="es-MX"/>
          </a:p>
        </c:txPr>
        <c:crossAx val="97609486"/>
        <c:crosses val="autoZero"/>
        <c:auto val="1"/>
        <c:lblAlgn val="ctr"/>
        <c:lblOffset val="100"/>
        <c:noMultiLvlLbl val="1"/>
      </c:catAx>
      <c:valAx>
        <c:axId val="97609486"/>
        <c:scaling>
          <c:orientation val="minMax"/>
          <c:max val="1"/>
        </c:scaling>
        <c:delete val="0"/>
        <c:axPos val="l"/>
        <c:majorGridlines>
          <c:spPr>
            <a:ln>
              <a:solidFill>
                <a:srgbClr val="B7B7B7"/>
              </a:solidFill>
            </a:ln>
          </c:spPr>
        </c:majorGridlines>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sz="1400" b="0" i="0">
                <a:solidFill>
                  <a:srgbClr val="3F3F3F"/>
                </a:solidFill>
                <a:latin typeface="Montserrat"/>
              </a:defRPr>
            </a:pPr>
            <a:endParaRPr lang="es-MX"/>
          </a:p>
        </c:txPr>
        <c:crossAx val="1197490671"/>
        <c:crosses val="autoZero"/>
        <c:crossBetween val="between"/>
      </c:valAx>
    </c:plotArea>
    <c:legend>
      <c:legendPos val="b"/>
      <c:layout/>
      <c:overlay val="0"/>
      <c:txPr>
        <a:bodyPr/>
        <a:lstStyle/>
        <a:p>
          <a:pPr lvl="0">
            <a:defRPr sz="14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900" b="0" i="0">
                <a:solidFill>
                  <a:srgbClr val="979797"/>
                </a:solidFill>
                <a:latin typeface="Montserrat"/>
              </a:defRPr>
            </a:pPr>
            <a:r>
              <a:rPr lang="es-MX" sz="1900" b="0" i="0">
                <a:solidFill>
                  <a:srgbClr val="979797"/>
                </a:solidFill>
                <a:latin typeface="Montserrat"/>
              </a:rPr>
              <a:t>Indicador 19. Número de acciones previstas en los planes y programas de desarrollo institucional que impulsan la incorporación de los criterios transversales</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19'!$G$4:$M$4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19'!$G$5:$M$5</c:f>
              <c:numCache>
                <c:formatCode>General</c:formatCode>
                <c:ptCount val="7"/>
                <c:pt idx="0">
                  <c:v>44</c:v>
                </c:pt>
                <c:pt idx="1">
                  <c:v>8</c:v>
                </c:pt>
                <c:pt idx="2">
                  <c:v>9</c:v>
                </c:pt>
                <c:pt idx="3">
                  <c:v>20</c:v>
                </c:pt>
                <c:pt idx="4">
                  <c:v>52</c:v>
                </c:pt>
                <c:pt idx="5">
                  <c:v>23</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CB2-4CFC-8FBC-C4F906CBD0E1}"/>
            </c:ext>
          </c:extLst>
        </c:ser>
        <c:ser>
          <c:idx val="1"/>
          <c:order val="1"/>
          <c:spPr>
            <a:solidFill>
              <a:srgbClr val="B38E5D"/>
            </a:solidFill>
            <a:ln cmpd="sng">
              <a:solidFill>
                <a:srgbClr val="000000"/>
              </a:solidFill>
            </a:ln>
          </c:spPr>
          <c:invertIfNegative val="1"/>
          <c:cat>
            <c:strRef>
              <c:f>'Indicador 19'!$G$4:$M$4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19'!$G$5:$M$5</c:f>
              <c:numCache>
                <c:formatCode>General</c:formatCode>
                <c:ptCount val="7"/>
                <c:pt idx="0">
                  <c:v>44</c:v>
                </c:pt>
                <c:pt idx="1">
                  <c:v>8</c:v>
                </c:pt>
                <c:pt idx="2">
                  <c:v>9</c:v>
                </c:pt>
                <c:pt idx="3">
                  <c:v>20</c:v>
                </c:pt>
                <c:pt idx="4">
                  <c:v>52</c:v>
                </c:pt>
                <c:pt idx="5">
                  <c:v>23</c:v>
                </c:pt>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7CB2-4CFC-8FBC-C4F906CBD0E1}"/>
            </c:ext>
          </c:extLst>
        </c:ser>
        <c:dLbls>
          <c:showLegendKey val="0"/>
          <c:showVal val="0"/>
          <c:showCatName val="0"/>
          <c:showSerName val="0"/>
          <c:showPercent val="0"/>
          <c:showBubbleSize val="0"/>
        </c:dLbls>
        <c:gapWidth val="150"/>
        <c:axId val="1636409"/>
        <c:axId val="188034921"/>
      </c:barChart>
      <c:catAx>
        <c:axId val="1636409"/>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600" b="0" i="0">
                <a:solidFill>
                  <a:srgbClr val="3F3F3F"/>
                </a:solidFill>
                <a:latin typeface="Montserrat"/>
              </a:defRPr>
            </a:pPr>
            <a:endParaRPr lang="es-MX"/>
          </a:p>
        </c:txPr>
        <c:crossAx val="188034921"/>
        <c:crosses val="autoZero"/>
        <c:auto val="1"/>
        <c:lblAlgn val="ctr"/>
        <c:lblOffset val="100"/>
        <c:noMultiLvlLbl val="1"/>
      </c:catAx>
      <c:valAx>
        <c:axId val="188034921"/>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1636409"/>
        <c:crosses val="autoZero"/>
        <c:crossBetween val="between"/>
      </c:valAx>
    </c:plotArea>
    <c:legend>
      <c:legendPos val="b"/>
      <c:layout/>
      <c:overlay val="0"/>
      <c:txPr>
        <a:bodyPr/>
        <a:lstStyle/>
        <a:p>
          <a:pPr lvl="0">
            <a:defRPr sz="16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979797"/>
                </a:solidFill>
                <a:latin typeface="Montserrat"/>
              </a:defRPr>
            </a:pPr>
            <a:r>
              <a:rPr lang="es-MX" sz="1400" b="0" i="0">
                <a:solidFill>
                  <a:srgbClr val="979797"/>
                </a:solidFill>
                <a:latin typeface="Montserrat"/>
              </a:rPr>
              <a:t>Indicador 20. Número de acciones institucionales realizadas para atender y sensibilizar a la comunidad en los temas previstos por los criterios del SEAES</a:t>
            </a:r>
          </a:p>
        </c:rich>
      </c:tx>
      <c:layout/>
      <c:overlay val="0"/>
    </c:title>
    <c:autoTitleDeleted val="0"/>
    <c:plotArea>
      <c:layout/>
      <c:barChart>
        <c:barDir val="col"/>
        <c:grouping val="clustered"/>
        <c:varyColors val="1"/>
        <c:ser>
          <c:idx val="0"/>
          <c:order val="0"/>
          <c:spPr>
            <a:solidFill>
              <a:srgbClr val="9D2449"/>
            </a:solidFill>
            <a:ln cmpd="sng">
              <a:solidFill>
                <a:srgbClr val="000000"/>
              </a:solidFill>
            </a:ln>
          </c:spPr>
          <c:invertIfNegative val="1"/>
          <c:cat>
            <c:strRef>
              <c:f>'Indicador 20'!$G$4:$M$4</c:f>
              <c:strCache>
                <c:ptCount val="7"/>
                <c:pt idx="0">
                  <c:v>Compromiso con la Responsabilidad Social</c:v>
                </c:pt>
                <c:pt idx="1">
                  <c:v>Equidad Social y de Género</c:v>
                </c:pt>
                <c:pt idx="2">
                  <c:v>Inclusión</c:v>
                </c:pt>
                <c:pt idx="3">
                  <c:v>Excelencia</c:v>
                </c:pt>
                <c:pt idx="4">
                  <c:v>Vanguardia</c:v>
                </c:pt>
                <c:pt idx="5">
                  <c:v>Innovación Social</c:v>
                </c:pt>
                <c:pt idx="6">
                  <c:v>Interculturalidad</c:v>
                </c:pt>
              </c:strCache>
            </c:strRef>
          </c:cat>
          <c:val>
            <c:numRef>
              <c:f>'Indicador 20'!$G$5:$M$5</c:f>
              <c:numCache>
                <c:formatCode>General</c:formatCode>
                <c:ptCount val="7"/>
                <c:pt idx="0">
                  <c:v>54</c:v>
                </c:pt>
                <c:pt idx="1">
                  <c:v>638</c:v>
                </c:pt>
                <c:pt idx="2">
                  <c:v>612</c:v>
                </c:pt>
                <c:pt idx="3">
                  <c:v>774</c:v>
                </c:pt>
                <c:pt idx="4">
                  <c:v>460</c:v>
                </c:pt>
                <c:pt idx="5">
                  <c:v>3667</c:v>
                </c:pt>
                <c:pt idx="6">
                  <c:v>1314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645-4D1F-91E5-AB38D6C0BCBC}"/>
            </c:ext>
          </c:extLst>
        </c:ser>
        <c:dLbls>
          <c:showLegendKey val="0"/>
          <c:showVal val="0"/>
          <c:showCatName val="0"/>
          <c:showSerName val="0"/>
          <c:showPercent val="0"/>
          <c:showBubbleSize val="0"/>
        </c:dLbls>
        <c:gapWidth val="150"/>
        <c:axId val="388296698"/>
        <c:axId val="1867787"/>
      </c:barChart>
      <c:catAx>
        <c:axId val="388296698"/>
        <c:scaling>
          <c:orientation val="minMax"/>
        </c:scaling>
        <c:delete val="0"/>
        <c:axPos val="b"/>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txPr>
          <a:bodyPr/>
          <a:lstStyle/>
          <a:p>
            <a:pPr lvl="0">
              <a:defRPr sz="1200" b="0" i="0">
                <a:solidFill>
                  <a:srgbClr val="3F3F3F"/>
                </a:solidFill>
                <a:latin typeface="Montserrat"/>
              </a:defRPr>
            </a:pPr>
            <a:endParaRPr lang="es-MX"/>
          </a:p>
        </c:txPr>
        <c:crossAx val="1867787"/>
        <c:crosses val="autoZero"/>
        <c:auto val="1"/>
        <c:lblAlgn val="ctr"/>
        <c:lblOffset val="100"/>
        <c:noMultiLvlLbl val="1"/>
      </c:catAx>
      <c:valAx>
        <c:axId val="1867787"/>
        <c:scaling>
          <c:orientation val="minMax"/>
        </c:scaling>
        <c:delete val="0"/>
        <c:axPos val="l"/>
        <c:title>
          <c:tx>
            <c:rich>
              <a:bodyPr/>
              <a:lstStyle/>
              <a:p>
                <a:pPr lvl="0">
                  <a:defRPr b="0">
                    <a:solidFill>
                      <a:srgbClr val="3F3F3F"/>
                    </a:solidFill>
                    <a:latin typeface="+mn-lt"/>
                  </a:defRPr>
                </a:pPr>
                <a:endParaRPr lang="es-MX"/>
              </a:p>
            </c:rich>
          </c:tx>
          <c:layout/>
          <c:overlay val="0"/>
        </c:title>
        <c:numFmt formatCode="General" sourceLinked="1"/>
        <c:majorTickMark val="none"/>
        <c:minorTickMark val="none"/>
        <c:tickLblPos val="nextTo"/>
        <c:spPr>
          <a:ln/>
        </c:spPr>
        <c:txPr>
          <a:bodyPr/>
          <a:lstStyle/>
          <a:p>
            <a:pPr lvl="0">
              <a:defRPr b="0">
                <a:solidFill>
                  <a:srgbClr val="3F3F3F"/>
                </a:solidFill>
                <a:latin typeface="+mn-lt"/>
              </a:defRPr>
            </a:pPr>
            <a:endParaRPr lang="es-MX"/>
          </a:p>
        </c:txPr>
        <c:crossAx val="388296698"/>
        <c:crosses val="autoZero"/>
        <c:crossBetween val="between"/>
      </c:valAx>
    </c:plotArea>
    <c:legend>
      <c:legendPos val="b"/>
      <c:layout/>
      <c:overlay val="0"/>
      <c:txPr>
        <a:bodyPr/>
        <a:lstStyle/>
        <a:p>
          <a:pPr lvl="0">
            <a:defRPr sz="1200" b="0" i="0">
              <a:solidFill>
                <a:srgbClr val="525252"/>
              </a:solidFill>
              <a:latin typeface="Montserrat"/>
            </a:defRPr>
          </a:pPr>
          <a:endParaRPr lang="es-MX"/>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3" Type="http://schemas.openxmlformats.org/officeDocument/2006/relationships/chart" Target="../charts/chart36.xml"/><Relationship Id="rId21" Type="http://schemas.openxmlformats.org/officeDocument/2006/relationships/chart" Target="../charts/chart54.xml"/><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chart" Target="../charts/chart53.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5" Type="http://schemas.openxmlformats.org/officeDocument/2006/relationships/chart" Target="../charts/chart48.xml"/><Relationship Id="rId10" Type="http://schemas.openxmlformats.org/officeDocument/2006/relationships/chart" Target="../charts/chart43.xml"/><Relationship Id="rId19" Type="http://schemas.openxmlformats.org/officeDocument/2006/relationships/chart" Target="../charts/chart52.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s>
</file>

<file path=xl/drawings/drawing1.xml><?xml version="1.0" encoding="utf-8"?>
<xdr:wsDr xmlns:xdr="http://schemas.openxmlformats.org/drawingml/2006/spreadsheetDrawing" xmlns:a="http://schemas.openxmlformats.org/drawingml/2006/main">
  <xdr:oneCellAnchor>
    <xdr:from>
      <xdr:col>0</xdr:col>
      <xdr:colOff>0</xdr:colOff>
      <xdr:row>18</xdr:row>
      <xdr:rowOff>47625</xdr:rowOff>
    </xdr:from>
    <xdr:ext cx="14125575" cy="8391525"/>
    <xdr:graphicFrame macro="">
      <xdr:nvGraphicFramePr>
        <xdr:cNvPr id="28355425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18</xdr:row>
      <xdr:rowOff>0</xdr:rowOff>
    </xdr:from>
    <xdr:ext cx="14230350" cy="8391525"/>
    <xdr:graphicFrame macro="">
      <xdr:nvGraphicFramePr>
        <xdr:cNvPr id="65402888"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31</xdr:col>
      <xdr:colOff>0</xdr:colOff>
      <xdr:row>18</xdr:row>
      <xdr:rowOff>0</xdr:rowOff>
    </xdr:from>
    <xdr:ext cx="14354175" cy="8391525"/>
    <xdr:graphicFrame macro="">
      <xdr:nvGraphicFramePr>
        <xdr:cNvPr id="126415000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51</xdr:row>
      <xdr:rowOff>0</xdr:rowOff>
    </xdr:from>
    <xdr:ext cx="14125575" cy="8391525"/>
    <xdr:graphicFrame macro="">
      <xdr:nvGraphicFramePr>
        <xdr:cNvPr id="1768462026"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11</xdr:col>
      <xdr:colOff>0</xdr:colOff>
      <xdr:row>51</xdr:row>
      <xdr:rowOff>0</xdr:rowOff>
    </xdr:from>
    <xdr:ext cx="14230350" cy="8391525"/>
    <xdr:graphicFrame macro="">
      <xdr:nvGraphicFramePr>
        <xdr:cNvPr id="2006153063"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31</xdr:col>
      <xdr:colOff>0</xdr:colOff>
      <xdr:row>51</xdr:row>
      <xdr:rowOff>0</xdr:rowOff>
    </xdr:from>
    <xdr:ext cx="14354175" cy="8391525"/>
    <xdr:graphicFrame macro="">
      <xdr:nvGraphicFramePr>
        <xdr:cNvPr id="2010332709"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17</xdr:row>
      <xdr:rowOff>0</xdr:rowOff>
    </xdr:from>
    <xdr:ext cx="12782550" cy="7734300"/>
    <xdr:graphicFrame macro="">
      <xdr:nvGraphicFramePr>
        <xdr:cNvPr id="1786962313"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104775</xdr:colOff>
      <xdr:row>17</xdr:row>
      <xdr:rowOff>47625</xdr:rowOff>
    </xdr:from>
    <xdr:ext cx="12334875" cy="7572375"/>
    <xdr:graphicFrame macro="">
      <xdr:nvGraphicFramePr>
        <xdr:cNvPr id="901556607" name="Chart 56"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25</xdr:col>
      <xdr:colOff>676275</xdr:colOff>
      <xdr:row>17</xdr:row>
      <xdr:rowOff>0</xdr:rowOff>
    </xdr:from>
    <xdr:ext cx="11068050" cy="7572375"/>
    <xdr:graphicFrame macro="">
      <xdr:nvGraphicFramePr>
        <xdr:cNvPr id="72687841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9</xdr:col>
      <xdr:colOff>1066800</xdr:colOff>
      <xdr:row>46</xdr:row>
      <xdr:rowOff>180975</xdr:rowOff>
    </xdr:from>
    <xdr:ext cx="12382500" cy="7696200"/>
    <xdr:graphicFrame macro="">
      <xdr:nvGraphicFramePr>
        <xdr:cNvPr id="1604268120"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19050</xdr:colOff>
      <xdr:row>46</xdr:row>
      <xdr:rowOff>152400</xdr:rowOff>
    </xdr:from>
    <xdr:ext cx="12782550" cy="7867650"/>
    <xdr:graphicFrame macro="">
      <xdr:nvGraphicFramePr>
        <xdr:cNvPr id="666058068" name="Chart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26</xdr:col>
      <xdr:colOff>333375</xdr:colOff>
      <xdr:row>46</xdr:row>
      <xdr:rowOff>180975</xdr:rowOff>
    </xdr:from>
    <xdr:ext cx="11639550" cy="7829550"/>
    <xdr:graphicFrame macro="">
      <xdr:nvGraphicFramePr>
        <xdr:cNvPr id="418919174" name="Chart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23</xdr:col>
      <xdr:colOff>9525</xdr:colOff>
      <xdr:row>43</xdr:row>
      <xdr:rowOff>238125</xdr:rowOff>
    </xdr:from>
    <xdr:ext cx="11496675" cy="6667500"/>
    <xdr:graphicFrame macro="">
      <xdr:nvGraphicFramePr>
        <xdr:cNvPr id="58228403" name="Chart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18</xdr:row>
      <xdr:rowOff>9525</xdr:rowOff>
    </xdr:from>
    <xdr:ext cx="13449300" cy="6677025"/>
    <xdr:graphicFrame macro="">
      <xdr:nvGraphicFramePr>
        <xdr:cNvPr id="572945809" name="Chart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200025</xdr:colOff>
      <xdr:row>17</xdr:row>
      <xdr:rowOff>219075</xdr:rowOff>
    </xdr:from>
    <xdr:ext cx="11839575" cy="6667500"/>
    <xdr:graphicFrame macro="">
      <xdr:nvGraphicFramePr>
        <xdr:cNvPr id="777441640" name="Chart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23</xdr:col>
      <xdr:colOff>295275</xdr:colOff>
      <xdr:row>17</xdr:row>
      <xdr:rowOff>171450</xdr:rowOff>
    </xdr:from>
    <xdr:ext cx="11391900" cy="6677025"/>
    <xdr:graphicFrame macro="">
      <xdr:nvGraphicFramePr>
        <xdr:cNvPr id="2141060479" name="Chart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219075</xdr:colOff>
      <xdr:row>44</xdr:row>
      <xdr:rowOff>28575</xdr:rowOff>
    </xdr:from>
    <xdr:ext cx="11830050" cy="6562725"/>
    <xdr:graphicFrame macro="">
      <xdr:nvGraphicFramePr>
        <xdr:cNvPr id="524606344" name="Chart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238125</xdr:colOff>
      <xdr:row>43</xdr:row>
      <xdr:rowOff>190500</xdr:rowOff>
    </xdr:from>
    <xdr:ext cx="13515975" cy="6677025"/>
    <xdr:graphicFrame macro="">
      <xdr:nvGraphicFramePr>
        <xdr:cNvPr id="817573306" name="Chart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22</xdr:col>
      <xdr:colOff>66675</xdr:colOff>
      <xdr:row>44</xdr:row>
      <xdr:rowOff>47625</xdr:rowOff>
    </xdr:from>
    <xdr:ext cx="10991850" cy="6486525"/>
    <xdr:graphicFrame macro="">
      <xdr:nvGraphicFramePr>
        <xdr:cNvPr id="576666953" name="Chart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18</xdr:row>
      <xdr:rowOff>0</xdr:rowOff>
    </xdr:from>
    <xdr:ext cx="11849100" cy="6410325"/>
    <xdr:graphicFrame macro="">
      <xdr:nvGraphicFramePr>
        <xdr:cNvPr id="1290363000" name="Chart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457200</xdr:colOff>
      <xdr:row>18</xdr:row>
      <xdr:rowOff>9525</xdr:rowOff>
    </xdr:from>
    <xdr:ext cx="11172825" cy="6391275"/>
    <xdr:graphicFrame macro="">
      <xdr:nvGraphicFramePr>
        <xdr:cNvPr id="1520568381" name="Chart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21</xdr:col>
      <xdr:colOff>762000</xdr:colOff>
      <xdr:row>18</xdr:row>
      <xdr:rowOff>9525</xdr:rowOff>
    </xdr:from>
    <xdr:ext cx="11172825" cy="6410325"/>
    <xdr:graphicFrame macro="">
      <xdr:nvGraphicFramePr>
        <xdr:cNvPr id="1700078872" name="Chart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44</xdr:row>
      <xdr:rowOff>19050</xdr:rowOff>
    </xdr:from>
    <xdr:ext cx="11849100" cy="6419850"/>
    <xdr:graphicFrame macro="">
      <xdr:nvGraphicFramePr>
        <xdr:cNvPr id="1517734051" name="Chart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9</xdr:col>
      <xdr:colOff>504825</xdr:colOff>
      <xdr:row>44</xdr:row>
      <xdr:rowOff>19050</xdr:rowOff>
    </xdr:from>
    <xdr:ext cx="11029950" cy="6315075"/>
    <xdr:graphicFrame macro="">
      <xdr:nvGraphicFramePr>
        <xdr:cNvPr id="824622829" name="Chart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10</xdr:row>
      <xdr:rowOff>0</xdr:rowOff>
    </xdr:from>
    <xdr:ext cx="15020925" cy="9172575"/>
    <xdr:graphicFrame macro="">
      <xdr:nvGraphicFramePr>
        <xdr:cNvPr id="1730609970" name="Chart 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9</xdr:row>
      <xdr:rowOff>190500</xdr:rowOff>
    </xdr:from>
    <xdr:ext cx="14106525" cy="7029450"/>
    <xdr:graphicFrame macro="">
      <xdr:nvGraphicFramePr>
        <xdr:cNvPr id="527041348" name="Chart 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9</xdr:row>
      <xdr:rowOff>0</xdr:rowOff>
    </xdr:from>
    <xdr:ext cx="13030200" cy="7515225"/>
    <xdr:graphicFrame macro="">
      <xdr:nvGraphicFramePr>
        <xdr:cNvPr id="547931798" name="Chart 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18</xdr:row>
      <xdr:rowOff>0</xdr:rowOff>
    </xdr:from>
    <xdr:ext cx="9172575" cy="6134100"/>
    <xdr:graphicFrame macro="">
      <xdr:nvGraphicFramePr>
        <xdr:cNvPr id="2092620194" name="Chart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0</xdr:colOff>
      <xdr:row>18</xdr:row>
      <xdr:rowOff>0</xdr:rowOff>
    </xdr:from>
    <xdr:ext cx="8934450" cy="6134100"/>
    <xdr:graphicFrame macro="">
      <xdr:nvGraphicFramePr>
        <xdr:cNvPr id="322811673" name="Chart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15</xdr:col>
      <xdr:colOff>0</xdr:colOff>
      <xdr:row>18</xdr:row>
      <xdr:rowOff>0</xdr:rowOff>
    </xdr:from>
    <xdr:ext cx="8572500" cy="6134100"/>
    <xdr:graphicFrame macro="">
      <xdr:nvGraphicFramePr>
        <xdr:cNvPr id="318624419" name="Chart 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43</xdr:row>
      <xdr:rowOff>0</xdr:rowOff>
    </xdr:from>
    <xdr:ext cx="9172575" cy="6134100"/>
    <xdr:graphicFrame macro="">
      <xdr:nvGraphicFramePr>
        <xdr:cNvPr id="1893056780" name="Chart 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7</xdr:col>
      <xdr:colOff>0</xdr:colOff>
      <xdr:row>43</xdr:row>
      <xdr:rowOff>0</xdr:rowOff>
    </xdr:from>
    <xdr:ext cx="8934450" cy="6134100"/>
    <xdr:graphicFrame macro="">
      <xdr:nvGraphicFramePr>
        <xdr:cNvPr id="2071870387" name="Chart 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15</xdr:col>
      <xdr:colOff>0</xdr:colOff>
      <xdr:row>43</xdr:row>
      <xdr:rowOff>0</xdr:rowOff>
    </xdr:from>
    <xdr:ext cx="8572500" cy="6134100"/>
    <xdr:graphicFrame macro="">
      <xdr:nvGraphicFramePr>
        <xdr:cNvPr id="1017831524" name="Chart 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14</xdr:row>
      <xdr:rowOff>47625</xdr:rowOff>
    </xdr:from>
    <xdr:ext cx="16697325" cy="7467600"/>
    <xdr:graphicFrame macro="">
      <xdr:nvGraphicFramePr>
        <xdr:cNvPr id="1465371449" name="Chart 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12</xdr:col>
      <xdr:colOff>0</xdr:colOff>
      <xdr:row>14</xdr:row>
      <xdr:rowOff>0</xdr:rowOff>
    </xdr:from>
    <xdr:ext cx="15306675" cy="7467600"/>
    <xdr:graphicFrame macro="">
      <xdr:nvGraphicFramePr>
        <xdr:cNvPr id="1893544314" name="Chart 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54</xdr:row>
      <xdr:rowOff>0</xdr:rowOff>
    </xdr:from>
    <xdr:ext cx="16487775" cy="7467600"/>
    <xdr:graphicFrame macro="">
      <xdr:nvGraphicFramePr>
        <xdr:cNvPr id="538507514" name="Chart 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10</xdr:row>
      <xdr:rowOff>47625</xdr:rowOff>
    </xdr:from>
    <xdr:ext cx="15344775" cy="6734175"/>
    <xdr:graphicFrame macro="">
      <xdr:nvGraphicFramePr>
        <xdr:cNvPr id="1134644966" name="Chart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10</xdr:row>
      <xdr:rowOff>0</xdr:rowOff>
    </xdr:from>
    <xdr:ext cx="15278100" cy="6734175"/>
    <xdr:graphicFrame macro="">
      <xdr:nvGraphicFramePr>
        <xdr:cNvPr id="1077694017" name="Chart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30</xdr:col>
      <xdr:colOff>0</xdr:colOff>
      <xdr:row>10</xdr:row>
      <xdr:rowOff>0</xdr:rowOff>
    </xdr:from>
    <xdr:ext cx="15240000" cy="6734175"/>
    <xdr:graphicFrame macro="">
      <xdr:nvGraphicFramePr>
        <xdr:cNvPr id="333476158" name="Chart 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27</xdr:row>
      <xdr:rowOff>0</xdr:rowOff>
    </xdr:from>
    <xdr:ext cx="15344775" cy="6734175"/>
    <xdr:graphicFrame macro="">
      <xdr:nvGraphicFramePr>
        <xdr:cNvPr id="1026684605" name="Chart 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11</xdr:col>
      <xdr:colOff>0</xdr:colOff>
      <xdr:row>27</xdr:row>
      <xdr:rowOff>0</xdr:rowOff>
    </xdr:from>
    <xdr:ext cx="15278100" cy="6734175"/>
    <xdr:graphicFrame macro="">
      <xdr:nvGraphicFramePr>
        <xdr:cNvPr id="1044606808" name="Chart 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7</xdr:row>
      <xdr:rowOff>0</xdr:rowOff>
    </xdr:from>
    <xdr:ext cx="15954375" cy="8286750"/>
    <xdr:graphicFrame macro="">
      <xdr:nvGraphicFramePr>
        <xdr:cNvPr id="1156741277" name="Chart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18</xdr:row>
      <xdr:rowOff>0</xdr:rowOff>
    </xdr:from>
    <xdr:ext cx="12153900" cy="7886700"/>
    <xdr:graphicFrame macro="">
      <xdr:nvGraphicFramePr>
        <xdr:cNvPr id="63252271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0</xdr:colOff>
      <xdr:row>18</xdr:row>
      <xdr:rowOff>0</xdr:rowOff>
    </xdr:from>
    <xdr:ext cx="11753850" cy="7886700"/>
    <xdr:graphicFrame macro="">
      <xdr:nvGraphicFramePr>
        <xdr:cNvPr id="134599986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23</xdr:col>
      <xdr:colOff>0</xdr:colOff>
      <xdr:row>18</xdr:row>
      <xdr:rowOff>0</xdr:rowOff>
    </xdr:from>
    <xdr:ext cx="11344275" cy="7886700"/>
    <xdr:graphicFrame macro="">
      <xdr:nvGraphicFramePr>
        <xdr:cNvPr id="1146957436"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50</xdr:row>
      <xdr:rowOff>0</xdr:rowOff>
    </xdr:from>
    <xdr:ext cx="12153900" cy="7886700"/>
    <xdr:graphicFrame macro="">
      <xdr:nvGraphicFramePr>
        <xdr:cNvPr id="1170019824"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0</xdr:colOff>
      <xdr:row>50</xdr:row>
      <xdr:rowOff>0</xdr:rowOff>
    </xdr:from>
    <xdr:ext cx="11753850" cy="7886700"/>
    <xdr:graphicFrame macro="">
      <xdr:nvGraphicFramePr>
        <xdr:cNvPr id="923161521"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23</xdr:col>
      <xdr:colOff>0</xdr:colOff>
      <xdr:row>50</xdr:row>
      <xdr:rowOff>0</xdr:rowOff>
    </xdr:from>
    <xdr:ext cx="11344275" cy="7886700"/>
    <xdr:graphicFrame macro="">
      <xdr:nvGraphicFramePr>
        <xdr:cNvPr id="1206393768"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7</xdr:row>
      <xdr:rowOff>0</xdr:rowOff>
    </xdr:from>
    <xdr:ext cx="14325600" cy="7362825"/>
    <xdr:graphicFrame macro="">
      <xdr:nvGraphicFramePr>
        <xdr:cNvPr id="606175796" name="Chart 9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21</xdr:row>
      <xdr:rowOff>9525</xdr:rowOff>
    </xdr:from>
    <xdr:ext cx="16002000" cy="10744200"/>
    <xdr:graphicFrame macro="">
      <xdr:nvGraphicFramePr>
        <xdr:cNvPr id="1411077257"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0</xdr:colOff>
      <xdr:row>21</xdr:row>
      <xdr:rowOff>0</xdr:rowOff>
    </xdr:from>
    <xdr:ext cx="17983200" cy="10744200"/>
    <xdr:graphicFrame macro="">
      <xdr:nvGraphicFramePr>
        <xdr:cNvPr id="1506584070"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19</xdr:col>
      <xdr:colOff>0</xdr:colOff>
      <xdr:row>21</xdr:row>
      <xdr:rowOff>0</xdr:rowOff>
    </xdr:from>
    <xdr:ext cx="19326225" cy="10744200"/>
    <xdr:graphicFrame macro="">
      <xdr:nvGraphicFramePr>
        <xdr:cNvPr id="1977381245"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63</xdr:row>
      <xdr:rowOff>0</xdr:rowOff>
    </xdr:from>
    <xdr:ext cx="16002000" cy="10744200"/>
    <xdr:graphicFrame macro="">
      <xdr:nvGraphicFramePr>
        <xdr:cNvPr id="79219748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10</xdr:col>
      <xdr:colOff>190500</xdr:colOff>
      <xdr:row>68</xdr:row>
      <xdr:rowOff>114300</xdr:rowOff>
    </xdr:from>
    <xdr:ext cx="15563850" cy="9305925"/>
    <xdr:graphicFrame macro="">
      <xdr:nvGraphicFramePr>
        <xdr:cNvPr id="123554172" name="Chart 17"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19</xdr:col>
      <xdr:colOff>0</xdr:colOff>
      <xdr:row>63</xdr:row>
      <xdr:rowOff>0</xdr:rowOff>
    </xdr:from>
    <xdr:ext cx="19326225" cy="10744200"/>
    <xdr:graphicFrame macro="">
      <xdr:nvGraphicFramePr>
        <xdr:cNvPr id="1524836043"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18</xdr:row>
      <xdr:rowOff>0</xdr:rowOff>
    </xdr:from>
    <xdr:ext cx="10782300" cy="6934200"/>
    <xdr:graphicFrame macro="">
      <xdr:nvGraphicFramePr>
        <xdr:cNvPr id="910641215"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0</xdr:colOff>
      <xdr:row>18</xdr:row>
      <xdr:rowOff>0</xdr:rowOff>
    </xdr:from>
    <xdr:ext cx="10306050" cy="6858000"/>
    <xdr:graphicFrame macro="">
      <xdr:nvGraphicFramePr>
        <xdr:cNvPr id="982203097"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0</xdr:colOff>
      <xdr:row>18</xdr:row>
      <xdr:rowOff>0</xdr:rowOff>
    </xdr:from>
    <xdr:ext cx="9753600" cy="6858000"/>
    <xdr:graphicFrame macro="">
      <xdr:nvGraphicFramePr>
        <xdr:cNvPr id="30085549"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45</xdr:row>
      <xdr:rowOff>0</xdr:rowOff>
    </xdr:from>
    <xdr:ext cx="10782300" cy="6858000"/>
    <xdr:graphicFrame macro="">
      <xdr:nvGraphicFramePr>
        <xdr:cNvPr id="629709536"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8</xdr:col>
      <xdr:colOff>0</xdr:colOff>
      <xdr:row>45</xdr:row>
      <xdr:rowOff>0</xdr:rowOff>
    </xdr:from>
    <xdr:ext cx="10306050" cy="6858000"/>
    <xdr:graphicFrame macro="">
      <xdr:nvGraphicFramePr>
        <xdr:cNvPr id="1524614949"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18</xdr:col>
      <xdr:colOff>0</xdr:colOff>
      <xdr:row>45</xdr:row>
      <xdr:rowOff>0</xdr:rowOff>
    </xdr:from>
    <xdr:ext cx="9753600" cy="6858000"/>
    <xdr:graphicFrame macro="">
      <xdr:nvGraphicFramePr>
        <xdr:cNvPr id="415886520"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12</xdr:row>
      <xdr:rowOff>0</xdr:rowOff>
    </xdr:from>
    <xdr:ext cx="12601575" cy="10668000"/>
    <xdr:graphicFrame macro="">
      <xdr:nvGraphicFramePr>
        <xdr:cNvPr id="1736036132"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11</xdr:row>
      <xdr:rowOff>9525</xdr:rowOff>
    </xdr:from>
    <xdr:ext cx="15030450" cy="8382000"/>
    <xdr:graphicFrame macro="">
      <xdr:nvGraphicFramePr>
        <xdr:cNvPr id="79949673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266700</xdr:colOff>
      <xdr:row>9</xdr:row>
      <xdr:rowOff>228600</xdr:rowOff>
    </xdr:from>
    <xdr:ext cx="13315950" cy="6286500"/>
    <xdr:graphicFrame macro="">
      <xdr:nvGraphicFramePr>
        <xdr:cNvPr id="328460489"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22</xdr:col>
      <xdr:colOff>19050</xdr:colOff>
      <xdr:row>18</xdr:row>
      <xdr:rowOff>219075</xdr:rowOff>
    </xdr:from>
    <xdr:ext cx="10344150" cy="11391900"/>
    <xdr:graphicFrame macro="">
      <xdr:nvGraphicFramePr>
        <xdr:cNvPr id="1549532237"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0</xdr:colOff>
      <xdr:row>19</xdr:row>
      <xdr:rowOff>0</xdr:rowOff>
    </xdr:from>
    <xdr:ext cx="13639800" cy="11363325"/>
    <xdr:graphicFrame macro="">
      <xdr:nvGraphicFramePr>
        <xdr:cNvPr id="234937087"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9</xdr:col>
      <xdr:colOff>1152525</xdr:colOff>
      <xdr:row>18</xdr:row>
      <xdr:rowOff>228600</xdr:rowOff>
    </xdr:from>
    <xdr:ext cx="11944350" cy="11382375"/>
    <xdr:graphicFrame macro="">
      <xdr:nvGraphicFramePr>
        <xdr:cNvPr id="1769406599"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64</xdr:row>
      <xdr:rowOff>38100</xdr:rowOff>
    </xdr:from>
    <xdr:ext cx="13258800" cy="9610725"/>
    <xdr:graphicFrame macro="">
      <xdr:nvGraphicFramePr>
        <xdr:cNvPr id="24358606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781050</xdr:colOff>
      <xdr:row>64</xdr:row>
      <xdr:rowOff>0</xdr:rowOff>
    </xdr:from>
    <xdr:ext cx="11849100" cy="9886950"/>
    <xdr:graphicFrame macro="">
      <xdr:nvGraphicFramePr>
        <xdr:cNvPr id="605497701"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21</xdr:col>
      <xdr:colOff>38100</xdr:colOff>
      <xdr:row>64</xdr:row>
      <xdr:rowOff>9525</xdr:rowOff>
    </xdr:from>
    <xdr:ext cx="10058400" cy="9915525"/>
    <xdr:graphicFrame macro="">
      <xdr:nvGraphicFramePr>
        <xdr:cNvPr id="1931818090"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30</xdr:col>
      <xdr:colOff>0</xdr:colOff>
      <xdr:row>17</xdr:row>
      <xdr:rowOff>0</xdr:rowOff>
    </xdr:from>
    <xdr:ext cx="8839200" cy="10239375"/>
    <xdr:graphicFrame macro="">
      <xdr:nvGraphicFramePr>
        <xdr:cNvPr id="1624011548"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46</xdr:col>
      <xdr:colOff>0</xdr:colOff>
      <xdr:row>17</xdr:row>
      <xdr:rowOff>0</xdr:rowOff>
    </xdr:from>
    <xdr:ext cx="8839200" cy="10239375"/>
    <xdr:graphicFrame macro="">
      <xdr:nvGraphicFramePr>
        <xdr:cNvPr id="1581041418"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62</xdr:col>
      <xdr:colOff>0</xdr:colOff>
      <xdr:row>17</xdr:row>
      <xdr:rowOff>0</xdr:rowOff>
    </xdr:from>
    <xdr:ext cx="8839200" cy="10239375"/>
    <xdr:graphicFrame macro="">
      <xdr:nvGraphicFramePr>
        <xdr:cNvPr id="1035196175" name="Chart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78</xdr:col>
      <xdr:colOff>0</xdr:colOff>
      <xdr:row>16</xdr:row>
      <xdr:rowOff>161925</xdr:rowOff>
    </xdr:from>
    <xdr:ext cx="8839200" cy="10553700"/>
    <xdr:graphicFrame macro="">
      <xdr:nvGraphicFramePr>
        <xdr:cNvPr id="655279575"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94</xdr:col>
      <xdr:colOff>0</xdr:colOff>
      <xdr:row>16</xdr:row>
      <xdr:rowOff>161925</xdr:rowOff>
    </xdr:from>
    <xdr:ext cx="8839200" cy="10553700"/>
    <xdr:graphicFrame macro="">
      <xdr:nvGraphicFramePr>
        <xdr:cNvPr id="1410806462"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24</xdr:col>
      <xdr:colOff>0</xdr:colOff>
      <xdr:row>36</xdr:row>
      <xdr:rowOff>0</xdr:rowOff>
    </xdr:from>
    <xdr:ext cx="11410950" cy="9039225"/>
    <xdr:graphicFrame macro="">
      <xdr:nvGraphicFramePr>
        <xdr:cNvPr id="19858838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37</xdr:col>
      <xdr:colOff>0</xdr:colOff>
      <xdr:row>36</xdr:row>
      <xdr:rowOff>0</xdr:rowOff>
    </xdr:from>
    <xdr:ext cx="8839200" cy="9039225"/>
    <xdr:graphicFrame macro="">
      <xdr:nvGraphicFramePr>
        <xdr:cNvPr id="901309379"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53</xdr:col>
      <xdr:colOff>0</xdr:colOff>
      <xdr:row>36</xdr:row>
      <xdr:rowOff>0</xdr:rowOff>
    </xdr:from>
    <xdr:ext cx="8839200" cy="9039225"/>
    <xdr:graphicFrame macro="">
      <xdr:nvGraphicFramePr>
        <xdr:cNvPr id="250274267"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69</xdr:col>
      <xdr:colOff>0</xdr:colOff>
      <xdr:row>36</xdr:row>
      <xdr:rowOff>0</xdr:rowOff>
    </xdr:from>
    <xdr:ext cx="8839200" cy="9039225"/>
    <xdr:graphicFrame macro="">
      <xdr:nvGraphicFramePr>
        <xdr:cNvPr id="1140649495"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24</xdr:col>
      <xdr:colOff>0</xdr:colOff>
      <xdr:row>54</xdr:row>
      <xdr:rowOff>0</xdr:rowOff>
    </xdr:from>
    <xdr:ext cx="11410950" cy="11049000"/>
    <xdr:graphicFrame macro="">
      <xdr:nvGraphicFramePr>
        <xdr:cNvPr id="492281494"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37</xdr:col>
      <xdr:colOff>0</xdr:colOff>
      <xdr:row>54</xdr:row>
      <xdr:rowOff>0</xdr:rowOff>
    </xdr:from>
    <xdr:ext cx="8943975" cy="11049000"/>
    <xdr:graphicFrame macro="">
      <xdr:nvGraphicFramePr>
        <xdr:cNvPr id="1049668012" name="Chart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54</xdr:col>
      <xdr:colOff>0</xdr:colOff>
      <xdr:row>54</xdr:row>
      <xdr:rowOff>0</xdr:rowOff>
    </xdr:from>
    <xdr:ext cx="8943975" cy="11049000"/>
    <xdr:graphicFrame macro="">
      <xdr:nvGraphicFramePr>
        <xdr:cNvPr id="763792675"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71</xdr:col>
      <xdr:colOff>0</xdr:colOff>
      <xdr:row>54</xdr:row>
      <xdr:rowOff>0</xdr:rowOff>
    </xdr:from>
    <xdr:ext cx="8943975" cy="11049000"/>
    <xdr:graphicFrame macro="">
      <xdr:nvGraphicFramePr>
        <xdr:cNvPr id="1064577111"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14</xdr:col>
      <xdr:colOff>438150</xdr:colOff>
      <xdr:row>0</xdr:row>
      <xdr:rowOff>19050</xdr:rowOff>
    </xdr:from>
    <xdr:ext cx="11239500" cy="9020175"/>
    <xdr:graphicFrame macro="">
      <xdr:nvGraphicFramePr>
        <xdr:cNvPr id="1780581784"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20</xdr:col>
      <xdr:colOff>0</xdr:colOff>
      <xdr:row>0</xdr:row>
      <xdr:rowOff>0</xdr:rowOff>
    </xdr:from>
    <xdr:ext cx="11544300" cy="9020175"/>
    <xdr:graphicFrame macro="">
      <xdr:nvGraphicFramePr>
        <xdr:cNvPr id="1416038697"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28</xdr:col>
      <xdr:colOff>0</xdr:colOff>
      <xdr:row>0</xdr:row>
      <xdr:rowOff>0</xdr:rowOff>
    </xdr:from>
    <xdr:ext cx="11410950" cy="9020175"/>
    <xdr:graphicFrame macro="">
      <xdr:nvGraphicFramePr>
        <xdr:cNvPr id="675766025"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47</xdr:col>
      <xdr:colOff>0</xdr:colOff>
      <xdr:row>0</xdr:row>
      <xdr:rowOff>0</xdr:rowOff>
    </xdr:from>
    <xdr:ext cx="11096625" cy="9020175"/>
    <xdr:graphicFrame macro="">
      <xdr:nvGraphicFramePr>
        <xdr:cNvPr id="31201064"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36</xdr:col>
      <xdr:colOff>561975</xdr:colOff>
      <xdr:row>0</xdr:row>
      <xdr:rowOff>0</xdr:rowOff>
    </xdr:from>
    <xdr:ext cx="11096625" cy="9020175"/>
    <xdr:graphicFrame macro="">
      <xdr:nvGraphicFramePr>
        <xdr:cNvPr id="459420310" name="Chart 5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88</xdr:col>
      <xdr:colOff>0</xdr:colOff>
      <xdr:row>0</xdr:row>
      <xdr:rowOff>0</xdr:rowOff>
    </xdr:from>
    <xdr:ext cx="11096625" cy="9020175"/>
    <xdr:graphicFrame macro="">
      <xdr:nvGraphicFramePr>
        <xdr:cNvPr id="141260640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85</xdr:col>
      <xdr:colOff>0</xdr:colOff>
      <xdr:row>36</xdr:row>
      <xdr:rowOff>0</xdr:rowOff>
    </xdr:from>
    <xdr:ext cx="11249025" cy="9039225"/>
    <xdr:graphicFrame macro="">
      <xdr:nvGraphicFramePr>
        <xdr:cNvPr id="2034178631"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88</xdr:col>
      <xdr:colOff>0</xdr:colOff>
      <xdr:row>54</xdr:row>
      <xdr:rowOff>0</xdr:rowOff>
    </xdr:from>
    <xdr:ext cx="8943975" cy="11049000"/>
    <xdr:graphicFrame macro="">
      <xdr:nvGraphicFramePr>
        <xdr:cNvPr id="1185572037"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wsDr>
</file>

<file path=xl/theme/theme1.xml><?xml version="1.0" encoding="utf-8"?>
<a:theme xmlns:a="http://schemas.openxmlformats.org/drawingml/2006/main" name="Sheets">
  <a:themeElements>
    <a:clrScheme name="Sheets">
      <a:dk1>
        <a:srgbClr val="3F3F3F"/>
      </a:dk1>
      <a:lt1>
        <a:srgbClr val="FFFFFF"/>
      </a:lt1>
      <a:dk2>
        <a:srgbClr val="3F3F3F"/>
      </a:dk2>
      <a:lt2>
        <a:srgbClr val="FFFFFF"/>
      </a:lt2>
      <a:accent1>
        <a:srgbClr val="9D2449"/>
      </a:accent1>
      <a:accent2>
        <a:srgbClr val="B38E5D"/>
      </a:accent2>
      <a:accent3>
        <a:srgbClr val="9AB0A1"/>
      </a:accent3>
      <a:accent4>
        <a:srgbClr val="285C4D"/>
      </a:accent4>
      <a:accent5>
        <a:srgbClr val="691B33"/>
      </a:accent5>
      <a:accent6>
        <a:srgbClr val="308063"/>
      </a:accent6>
      <a:hlink>
        <a:srgbClr val="8A6B41"/>
      </a:hlink>
      <a:folHlink>
        <a:srgbClr val="8A6B4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udg.mx/es/node/78126"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B11" sqref="B11"/>
    </sheetView>
  </sheetViews>
  <sheetFormatPr baseColWidth="10" defaultColWidth="14.42578125" defaultRowHeight="15" customHeight="1"/>
  <cols>
    <col min="1" max="1" width="29.140625" customWidth="1"/>
    <col min="2" max="2" width="110.7109375" customWidth="1"/>
    <col min="3" max="3" width="17.28515625" customWidth="1"/>
    <col min="4" max="26" width="10.7109375" customWidth="1"/>
  </cols>
  <sheetData>
    <row r="1" spans="1:26">
      <c r="A1" s="1" t="s">
        <v>0</v>
      </c>
      <c r="B1" s="2" t="s">
        <v>1</v>
      </c>
      <c r="C1" s="3"/>
      <c r="D1" s="3"/>
      <c r="E1" s="3"/>
      <c r="F1" s="3"/>
      <c r="G1" s="3"/>
      <c r="H1" s="3"/>
      <c r="I1" s="3"/>
      <c r="J1" s="3"/>
      <c r="K1" s="3"/>
      <c r="L1" s="3"/>
      <c r="M1" s="3"/>
      <c r="N1" s="3"/>
      <c r="O1" s="3"/>
      <c r="P1" s="3"/>
      <c r="Q1" s="3"/>
      <c r="R1" s="3"/>
      <c r="S1" s="3"/>
      <c r="T1" s="3"/>
      <c r="U1" s="3"/>
      <c r="V1" s="3"/>
      <c r="W1" s="3"/>
      <c r="X1" s="3"/>
      <c r="Y1" s="3"/>
      <c r="Z1" s="3"/>
    </row>
    <row r="2" spans="1:26" ht="30">
      <c r="A2" s="4" t="s">
        <v>2</v>
      </c>
      <c r="B2" s="5" t="s">
        <v>3</v>
      </c>
      <c r="C2" s="3"/>
      <c r="D2" s="3"/>
      <c r="E2" s="3"/>
      <c r="F2" s="3"/>
      <c r="G2" s="3"/>
      <c r="H2" s="3"/>
      <c r="I2" s="3"/>
      <c r="J2" s="3"/>
      <c r="K2" s="3"/>
      <c r="L2" s="3"/>
      <c r="M2" s="3"/>
      <c r="N2" s="3"/>
      <c r="O2" s="3"/>
      <c r="P2" s="3"/>
      <c r="Q2" s="3"/>
      <c r="R2" s="3"/>
      <c r="S2" s="3"/>
      <c r="T2" s="3"/>
      <c r="U2" s="3"/>
      <c r="V2" s="3"/>
      <c r="W2" s="3"/>
      <c r="X2" s="3"/>
      <c r="Y2" s="3"/>
      <c r="Z2" s="3"/>
    </row>
    <row r="3" spans="1:26" ht="30">
      <c r="A3" s="6"/>
      <c r="B3" s="5" t="s">
        <v>4</v>
      </c>
      <c r="C3" s="3"/>
      <c r="D3" s="3"/>
      <c r="E3" s="3"/>
      <c r="F3" s="3"/>
      <c r="G3" s="3"/>
      <c r="H3" s="3"/>
      <c r="I3" s="3"/>
      <c r="J3" s="3"/>
      <c r="K3" s="3"/>
      <c r="L3" s="3"/>
      <c r="M3" s="3"/>
      <c r="N3" s="3"/>
      <c r="O3" s="3"/>
      <c r="P3" s="3"/>
      <c r="Q3" s="3"/>
      <c r="R3" s="3"/>
      <c r="S3" s="3"/>
      <c r="T3" s="3"/>
      <c r="U3" s="3"/>
      <c r="V3" s="3"/>
      <c r="W3" s="3"/>
      <c r="X3" s="3"/>
      <c r="Y3" s="3"/>
      <c r="Z3" s="3"/>
    </row>
    <row r="4" spans="1:26">
      <c r="A4" s="7"/>
      <c r="B4" s="5" t="s">
        <v>5</v>
      </c>
      <c r="C4" s="3"/>
      <c r="D4" s="3"/>
      <c r="E4" s="3"/>
      <c r="F4" s="3"/>
      <c r="G4" s="3"/>
      <c r="H4" s="3"/>
      <c r="I4" s="3"/>
      <c r="J4" s="3"/>
      <c r="K4" s="3"/>
      <c r="L4" s="3"/>
      <c r="M4" s="3"/>
      <c r="N4" s="3"/>
      <c r="O4" s="3"/>
      <c r="P4" s="3"/>
      <c r="Q4" s="3"/>
      <c r="R4" s="3"/>
      <c r="S4" s="3"/>
      <c r="T4" s="3"/>
      <c r="U4" s="3"/>
      <c r="V4" s="3"/>
      <c r="W4" s="3"/>
      <c r="X4" s="3"/>
      <c r="Y4" s="3"/>
      <c r="Z4" s="3"/>
    </row>
    <row r="5" spans="1:26" ht="30">
      <c r="A5" s="7"/>
      <c r="B5" s="5" t="s">
        <v>6</v>
      </c>
      <c r="C5" s="3"/>
      <c r="D5" s="3"/>
      <c r="E5" s="3"/>
      <c r="F5" s="3"/>
      <c r="G5" s="3"/>
      <c r="H5" s="3"/>
      <c r="I5" s="3"/>
      <c r="J5" s="3"/>
      <c r="K5" s="3"/>
      <c r="L5" s="3"/>
      <c r="M5" s="3"/>
      <c r="N5" s="3"/>
      <c r="O5" s="3"/>
      <c r="P5" s="3"/>
      <c r="Q5" s="3"/>
      <c r="R5" s="3"/>
      <c r="S5" s="3"/>
      <c r="T5" s="3"/>
      <c r="U5" s="3"/>
      <c r="V5" s="3"/>
      <c r="W5" s="3"/>
      <c r="X5" s="3"/>
      <c r="Y5" s="3"/>
      <c r="Z5" s="3"/>
    </row>
    <row r="6" spans="1:26">
      <c r="A6" s="8"/>
      <c r="B6" s="5" t="s">
        <v>7</v>
      </c>
      <c r="C6" s="3"/>
      <c r="D6" s="3"/>
      <c r="E6" s="3"/>
      <c r="F6" s="3"/>
      <c r="G6" s="3"/>
      <c r="H6" s="3"/>
      <c r="I6" s="3"/>
      <c r="J6" s="3"/>
      <c r="K6" s="3"/>
      <c r="L6" s="3"/>
      <c r="M6" s="3"/>
      <c r="N6" s="3"/>
      <c r="O6" s="3"/>
      <c r="P6" s="3"/>
      <c r="Q6" s="3"/>
      <c r="R6" s="3"/>
      <c r="S6" s="3"/>
      <c r="T6" s="3"/>
      <c r="U6" s="3"/>
      <c r="V6" s="3"/>
      <c r="W6" s="3"/>
      <c r="X6" s="3"/>
      <c r="Y6" s="3"/>
      <c r="Z6" s="3"/>
    </row>
    <row r="7" spans="1:26" ht="30">
      <c r="A7" s="4" t="s">
        <v>8</v>
      </c>
      <c r="B7" s="5" t="s">
        <v>9</v>
      </c>
      <c r="C7" s="3"/>
      <c r="D7" s="3"/>
      <c r="E7" s="3"/>
      <c r="F7" s="3"/>
      <c r="G7" s="3"/>
      <c r="H7" s="3"/>
      <c r="I7" s="3"/>
      <c r="J7" s="3"/>
      <c r="K7" s="3"/>
      <c r="L7" s="3"/>
      <c r="M7" s="3"/>
      <c r="N7" s="3"/>
      <c r="O7" s="3"/>
      <c r="P7" s="3"/>
      <c r="Q7" s="3"/>
      <c r="R7" s="3"/>
      <c r="S7" s="3"/>
      <c r="T7" s="3"/>
      <c r="U7" s="3"/>
      <c r="V7" s="3"/>
      <c r="W7" s="3"/>
      <c r="X7" s="3"/>
      <c r="Y7" s="3"/>
      <c r="Z7" s="3"/>
    </row>
    <row r="8" spans="1:26" ht="30">
      <c r="A8" s="8"/>
      <c r="B8" s="5" t="s">
        <v>10</v>
      </c>
      <c r="C8" s="3"/>
      <c r="D8" s="3"/>
      <c r="E8" s="3"/>
      <c r="F8" s="3"/>
      <c r="G8" s="3"/>
      <c r="H8" s="3"/>
      <c r="I8" s="3"/>
      <c r="J8" s="3"/>
      <c r="K8" s="3"/>
      <c r="L8" s="3"/>
      <c r="M8" s="3"/>
      <c r="N8" s="3"/>
      <c r="O8" s="3"/>
      <c r="P8" s="3"/>
      <c r="Q8" s="3"/>
      <c r="R8" s="3"/>
      <c r="S8" s="3"/>
      <c r="T8" s="3"/>
      <c r="U8" s="3"/>
      <c r="V8" s="3"/>
      <c r="W8" s="3"/>
      <c r="X8" s="3"/>
      <c r="Y8" s="3"/>
      <c r="Z8" s="3"/>
    </row>
    <row r="9" spans="1:26" ht="30">
      <c r="A9" s="9" t="s">
        <v>11</v>
      </c>
      <c r="B9" s="5" t="s">
        <v>12</v>
      </c>
      <c r="C9" s="3"/>
      <c r="D9" s="3"/>
      <c r="E9" s="3"/>
      <c r="F9" s="3"/>
      <c r="G9" s="3"/>
      <c r="H9" s="3"/>
      <c r="I9" s="3"/>
      <c r="J9" s="3"/>
      <c r="K9" s="3"/>
      <c r="L9" s="3"/>
      <c r="M9" s="3"/>
      <c r="N9" s="3"/>
      <c r="O9" s="3"/>
      <c r="P9" s="3"/>
      <c r="Q9" s="3"/>
      <c r="R9" s="3"/>
      <c r="S9" s="3"/>
      <c r="T9" s="3"/>
      <c r="U9" s="3"/>
      <c r="V9" s="3"/>
      <c r="W9" s="3"/>
      <c r="X9" s="3"/>
      <c r="Y9" s="3"/>
      <c r="Z9" s="3"/>
    </row>
    <row r="10" spans="1:26" ht="30">
      <c r="A10" s="10" t="s">
        <v>13</v>
      </c>
      <c r="B10" s="5" t="s">
        <v>14</v>
      </c>
      <c r="C10" s="3"/>
      <c r="D10" s="3"/>
      <c r="E10" s="3"/>
      <c r="F10" s="3"/>
      <c r="G10" s="3"/>
      <c r="H10" s="3"/>
      <c r="I10" s="3"/>
      <c r="J10" s="3"/>
      <c r="K10" s="3"/>
      <c r="L10" s="3"/>
      <c r="M10" s="3"/>
      <c r="N10" s="3"/>
      <c r="O10" s="3"/>
      <c r="P10" s="3"/>
      <c r="Q10" s="3"/>
      <c r="R10" s="3"/>
      <c r="S10" s="3"/>
      <c r="T10" s="3"/>
      <c r="U10" s="3"/>
      <c r="V10" s="3"/>
      <c r="W10" s="3"/>
      <c r="X10" s="3"/>
      <c r="Y10" s="3"/>
      <c r="Z10" s="3"/>
    </row>
    <row r="11" spans="1:26" ht="30">
      <c r="A11" s="10" t="s">
        <v>13</v>
      </c>
      <c r="B11" s="5" t="s">
        <v>15</v>
      </c>
      <c r="C11" s="3"/>
      <c r="D11" s="3"/>
      <c r="E11" s="3"/>
      <c r="F11" s="3"/>
      <c r="G11" s="3"/>
      <c r="H11" s="3"/>
      <c r="I11" s="3"/>
      <c r="J11" s="3"/>
      <c r="K11" s="3"/>
      <c r="L11" s="3"/>
      <c r="M11" s="3"/>
      <c r="N11" s="3"/>
      <c r="O11" s="3"/>
      <c r="P11" s="3"/>
      <c r="Q11" s="3"/>
      <c r="R11" s="3"/>
      <c r="S11" s="3"/>
      <c r="T11" s="3"/>
      <c r="U11" s="3"/>
      <c r="V11" s="3"/>
      <c r="W11" s="3"/>
      <c r="X11" s="3"/>
      <c r="Y11" s="3"/>
      <c r="Z11" s="3"/>
    </row>
    <row r="12" spans="1:26" ht="45">
      <c r="A12" s="11" t="s">
        <v>13</v>
      </c>
      <c r="B12" s="5" t="s">
        <v>16</v>
      </c>
      <c r="C12" s="3"/>
      <c r="D12" s="3"/>
      <c r="E12" s="3"/>
      <c r="F12" s="3"/>
      <c r="G12" s="3"/>
      <c r="H12" s="3"/>
      <c r="I12" s="3"/>
      <c r="J12" s="3"/>
      <c r="K12" s="3"/>
      <c r="L12" s="3"/>
      <c r="M12" s="3"/>
      <c r="N12" s="3"/>
      <c r="O12" s="3"/>
      <c r="P12" s="3"/>
      <c r="Q12" s="3"/>
      <c r="R12" s="3"/>
      <c r="S12" s="3"/>
      <c r="T12" s="3"/>
      <c r="U12" s="3"/>
      <c r="V12" s="3"/>
      <c r="W12" s="3"/>
      <c r="X12" s="3"/>
      <c r="Y12" s="3"/>
      <c r="Z12" s="3"/>
    </row>
    <row r="13" spans="1:26" ht="30">
      <c r="A13" s="6"/>
      <c r="B13" s="5" t="s">
        <v>17</v>
      </c>
      <c r="C13" s="3"/>
      <c r="D13" s="3"/>
      <c r="E13" s="3"/>
      <c r="F13" s="3"/>
      <c r="G13" s="3"/>
      <c r="H13" s="3"/>
      <c r="I13" s="3"/>
      <c r="J13" s="3"/>
      <c r="K13" s="3"/>
      <c r="L13" s="3"/>
      <c r="M13" s="3"/>
      <c r="N13" s="3"/>
      <c r="O13" s="3"/>
      <c r="P13" s="3"/>
      <c r="Q13" s="3"/>
      <c r="R13" s="3"/>
      <c r="S13" s="3"/>
      <c r="T13" s="3"/>
      <c r="U13" s="3"/>
      <c r="V13" s="3"/>
      <c r="W13" s="3"/>
      <c r="X13" s="3"/>
      <c r="Y13" s="3"/>
      <c r="Z13" s="3"/>
    </row>
    <row r="14" spans="1:26" ht="30">
      <c r="A14" s="12"/>
      <c r="B14" s="5" t="s">
        <v>18</v>
      </c>
      <c r="C14" s="3"/>
      <c r="D14" s="3"/>
      <c r="E14" s="3"/>
      <c r="F14" s="3"/>
      <c r="G14" s="3"/>
      <c r="H14" s="3"/>
      <c r="I14" s="3"/>
      <c r="J14" s="3"/>
      <c r="K14" s="3"/>
      <c r="L14" s="3"/>
      <c r="M14" s="3"/>
      <c r="N14" s="3"/>
      <c r="O14" s="3"/>
      <c r="P14" s="3"/>
      <c r="Q14" s="3"/>
      <c r="R14" s="3"/>
      <c r="S14" s="3"/>
      <c r="T14" s="3"/>
      <c r="U14" s="3"/>
      <c r="V14" s="3"/>
      <c r="W14" s="3"/>
      <c r="X14" s="3"/>
      <c r="Y14" s="3"/>
      <c r="Z14" s="3"/>
    </row>
    <row r="15" spans="1:26" ht="30">
      <c r="A15" s="13" t="s">
        <v>19</v>
      </c>
      <c r="B15" s="5" t="s">
        <v>20</v>
      </c>
      <c r="C15" s="3"/>
      <c r="D15" s="3"/>
      <c r="E15" s="3"/>
      <c r="F15" s="3"/>
      <c r="G15" s="3"/>
      <c r="H15" s="3"/>
      <c r="I15" s="3"/>
      <c r="J15" s="3"/>
      <c r="K15" s="3"/>
      <c r="L15" s="3"/>
      <c r="M15" s="3"/>
      <c r="N15" s="3"/>
      <c r="O15" s="3"/>
      <c r="P15" s="3"/>
      <c r="Q15" s="3"/>
      <c r="R15" s="3"/>
      <c r="S15" s="3"/>
      <c r="T15" s="3"/>
      <c r="U15" s="3"/>
      <c r="V15" s="3"/>
      <c r="W15" s="3"/>
      <c r="X15" s="3"/>
      <c r="Y15" s="3"/>
      <c r="Z15" s="3"/>
    </row>
    <row r="16" spans="1:26" ht="30">
      <c r="A16" s="4" t="s">
        <v>21</v>
      </c>
      <c r="B16" s="5" t="s">
        <v>22</v>
      </c>
      <c r="C16" s="3"/>
      <c r="D16" s="3"/>
      <c r="E16" s="3"/>
      <c r="F16" s="3"/>
      <c r="G16" s="3"/>
      <c r="H16" s="3"/>
      <c r="I16" s="3"/>
      <c r="J16" s="3"/>
      <c r="K16" s="3"/>
      <c r="L16" s="3"/>
      <c r="M16" s="3"/>
      <c r="N16" s="3"/>
      <c r="O16" s="3"/>
      <c r="P16" s="3"/>
      <c r="Q16" s="3"/>
      <c r="R16" s="3"/>
      <c r="S16" s="3"/>
      <c r="T16" s="3"/>
      <c r="U16" s="3"/>
      <c r="V16" s="3"/>
      <c r="W16" s="3"/>
      <c r="X16" s="3"/>
      <c r="Y16" s="3"/>
      <c r="Z16" s="3"/>
    </row>
    <row r="17" spans="1:26" ht="30">
      <c r="A17" s="6"/>
      <c r="B17" s="5" t="s">
        <v>23</v>
      </c>
      <c r="C17" s="3"/>
      <c r="D17" s="3"/>
      <c r="E17" s="3"/>
      <c r="F17" s="3"/>
      <c r="G17" s="3"/>
      <c r="H17" s="3"/>
      <c r="I17" s="3"/>
      <c r="J17" s="3"/>
      <c r="K17" s="3"/>
      <c r="L17" s="3"/>
      <c r="M17" s="3"/>
      <c r="N17" s="3"/>
      <c r="O17" s="3"/>
      <c r="P17" s="3"/>
      <c r="Q17" s="3"/>
      <c r="R17" s="3"/>
      <c r="S17" s="3"/>
      <c r="T17" s="3"/>
      <c r="U17" s="3"/>
      <c r="V17" s="3"/>
      <c r="W17" s="3"/>
      <c r="X17" s="3"/>
      <c r="Y17" s="3"/>
      <c r="Z17" s="3"/>
    </row>
    <row r="18" spans="1:26" ht="30">
      <c r="A18" s="6"/>
      <c r="B18" s="5" t="s">
        <v>24</v>
      </c>
      <c r="C18" s="3"/>
      <c r="D18" s="3"/>
      <c r="E18" s="3"/>
      <c r="F18" s="3"/>
      <c r="G18" s="3"/>
      <c r="H18" s="3"/>
      <c r="I18" s="3"/>
      <c r="J18" s="3"/>
      <c r="K18" s="3"/>
      <c r="L18" s="3"/>
      <c r="M18" s="3"/>
      <c r="N18" s="3"/>
      <c r="O18" s="3"/>
      <c r="P18" s="3"/>
      <c r="Q18" s="3"/>
      <c r="R18" s="3"/>
      <c r="S18" s="3"/>
      <c r="T18" s="3"/>
      <c r="U18" s="3"/>
      <c r="V18" s="3"/>
      <c r="W18" s="3"/>
      <c r="X18" s="3"/>
      <c r="Y18" s="3"/>
      <c r="Z18" s="3"/>
    </row>
    <row r="19" spans="1:26" ht="30">
      <c r="A19" s="12"/>
      <c r="B19" s="5" t="s">
        <v>25</v>
      </c>
      <c r="C19" s="3"/>
      <c r="D19" s="3"/>
      <c r="E19" s="3"/>
      <c r="F19" s="3"/>
      <c r="G19" s="3"/>
      <c r="H19" s="3"/>
      <c r="I19" s="3"/>
      <c r="J19" s="3"/>
      <c r="K19" s="3"/>
      <c r="L19" s="3"/>
      <c r="M19" s="3"/>
      <c r="N19" s="3"/>
      <c r="O19" s="3"/>
      <c r="P19" s="3"/>
      <c r="Q19" s="3"/>
      <c r="R19" s="3"/>
      <c r="S19" s="3"/>
      <c r="T19" s="3"/>
      <c r="U19" s="3"/>
      <c r="V19" s="3"/>
      <c r="W19" s="3"/>
      <c r="X19" s="3"/>
      <c r="Y19" s="3"/>
      <c r="Z19" s="3"/>
    </row>
    <row r="20" spans="1:26">
      <c r="A20" s="4" t="s">
        <v>26</v>
      </c>
      <c r="B20" s="5" t="s">
        <v>27</v>
      </c>
      <c r="C20" s="3"/>
      <c r="D20" s="3"/>
      <c r="E20" s="3"/>
      <c r="F20" s="3"/>
      <c r="G20" s="3"/>
      <c r="H20" s="3"/>
      <c r="I20" s="3"/>
      <c r="J20" s="3"/>
      <c r="K20" s="3"/>
      <c r="L20" s="3"/>
      <c r="M20" s="3"/>
      <c r="N20" s="3"/>
      <c r="O20" s="3"/>
      <c r="P20" s="3"/>
      <c r="Q20" s="3"/>
      <c r="R20" s="3"/>
      <c r="S20" s="3"/>
      <c r="T20" s="3"/>
      <c r="U20" s="3"/>
      <c r="V20" s="3"/>
      <c r="W20" s="3"/>
      <c r="X20" s="3"/>
      <c r="Y20" s="3"/>
      <c r="Z20" s="3"/>
    </row>
    <row r="21" spans="1:26" ht="30">
      <c r="A21" s="12"/>
      <c r="B21" s="5" t="s">
        <v>28</v>
      </c>
      <c r="C21" s="3"/>
      <c r="D21" s="3"/>
      <c r="E21" s="3"/>
      <c r="F21" s="3"/>
      <c r="G21" s="3"/>
      <c r="H21" s="3"/>
      <c r="I21" s="3"/>
      <c r="J21" s="3"/>
      <c r="K21" s="3"/>
      <c r="L21" s="3"/>
      <c r="M21" s="3"/>
      <c r="N21" s="3"/>
      <c r="O21" s="3"/>
      <c r="P21" s="3"/>
      <c r="Q21" s="3"/>
      <c r="R21" s="3"/>
      <c r="S21" s="3"/>
      <c r="T21" s="3"/>
      <c r="U21" s="3"/>
      <c r="V21" s="3"/>
      <c r="W21" s="3"/>
      <c r="X21" s="3"/>
      <c r="Y21" s="3"/>
      <c r="Z21" s="3"/>
    </row>
    <row r="22" spans="1:26">
      <c r="A22" s="10" t="s">
        <v>29</v>
      </c>
      <c r="B22" s="5" t="s">
        <v>30</v>
      </c>
      <c r="C22" s="3"/>
      <c r="D22" s="3"/>
      <c r="E22" s="3"/>
      <c r="F22" s="3"/>
      <c r="G22" s="3"/>
      <c r="H22" s="3"/>
      <c r="I22" s="3"/>
      <c r="J22" s="3"/>
      <c r="K22" s="3"/>
      <c r="L22" s="3"/>
      <c r="M22" s="3"/>
      <c r="N22" s="3"/>
      <c r="O22" s="3"/>
      <c r="P22" s="3"/>
      <c r="Q22" s="3"/>
      <c r="R22" s="3"/>
      <c r="S22" s="3"/>
      <c r="T22" s="3"/>
      <c r="U22" s="3"/>
      <c r="V22" s="3"/>
      <c r="W22" s="3"/>
      <c r="X22" s="3"/>
      <c r="Y22" s="3"/>
      <c r="Z22" s="3"/>
    </row>
    <row r="23" spans="1:26" ht="30">
      <c r="A23" s="4" t="s">
        <v>31</v>
      </c>
      <c r="B23" s="5" t="s">
        <v>32</v>
      </c>
      <c r="C23" s="3"/>
      <c r="D23" s="3"/>
      <c r="E23" s="3"/>
      <c r="F23" s="3"/>
      <c r="G23" s="3"/>
      <c r="H23" s="3"/>
      <c r="I23" s="3"/>
      <c r="J23" s="3"/>
      <c r="K23" s="3"/>
      <c r="L23" s="3"/>
      <c r="M23" s="3"/>
      <c r="N23" s="3"/>
      <c r="O23" s="3"/>
      <c r="P23" s="3"/>
      <c r="Q23" s="3"/>
      <c r="R23" s="3"/>
      <c r="S23" s="3"/>
      <c r="T23" s="3"/>
      <c r="U23" s="3"/>
      <c r="V23" s="3"/>
      <c r="W23" s="3"/>
      <c r="X23" s="3"/>
      <c r="Y23" s="3"/>
      <c r="Z23" s="3"/>
    </row>
    <row r="24" spans="1:26" ht="30">
      <c r="A24" s="8"/>
      <c r="B24" s="5" t="s">
        <v>33</v>
      </c>
      <c r="C24" s="3"/>
      <c r="D24" s="3"/>
      <c r="E24" s="3"/>
      <c r="F24" s="3"/>
      <c r="G24" s="3"/>
      <c r="H24" s="3"/>
      <c r="I24" s="3"/>
      <c r="J24" s="3"/>
      <c r="K24" s="3"/>
      <c r="L24" s="3"/>
      <c r="M24" s="3"/>
      <c r="N24" s="3"/>
      <c r="O24" s="3"/>
      <c r="P24" s="3"/>
      <c r="Q24" s="3"/>
      <c r="R24" s="3"/>
      <c r="S24" s="3"/>
      <c r="T24" s="3"/>
      <c r="U24" s="3"/>
      <c r="V24" s="3"/>
      <c r="W24" s="3"/>
      <c r="X24" s="3"/>
      <c r="Y24" s="3"/>
      <c r="Z24" s="3"/>
    </row>
    <row r="25" spans="1:26" ht="45">
      <c r="A25" s="4" t="s">
        <v>34</v>
      </c>
      <c r="B25" s="5" t="s">
        <v>35</v>
      </c>
      <c r="C25" s="3"/>
      <c r="D25" s="3"/>
      <c r="E25" s="3"/>
      <c r="F25" s="3"/>
      <c r="G25" s="3"/>
      <c r="H25" s="3"/>
      <c r="I25" s="3"/>
      <c r="J25" s="3"/>
      <c r="K25" s="3"/>
      <c r="L25" s="3"/>
      <c r="M25" s="3"/>
      <c r="N25" s="3"/>
      <c r="O25" s="3"/>
      <c r="P25" s="3"/>
      <c r="Q25" s="3"/>
      <c r="R25" s="3"/>
      <c r="S25" s="3"/>
      <c r="T25" s="3"/>
      <c r="U25" s="3"/>
      <c r="V25" s="3"/>
      <c r="W25" s="3"/>
      <c r="X25" s="3"/>
      <c r="Y25" s="3"/>
      <c r="Z25" s="3"/>
    </row>
    <row r="26" spans="1:26">
      <c r="A26" s="8"/>
      <c r="B26" s="5" t="s">
        <v>36</v>
      </c>
      <c r="C26" s="3"/>
      <c r="D26" s="3"/>
      <c r="E26" s="3"/>
      <c r="F26" s="3"/>
      <c r="G26" s="3"/>
      <c r="H26" s="3"/>
      <c r="I26" s="3"/>
      <c r="J26" s="3"/>
      <c r="K26" s="3"/>
      <c r="L26" s="3"/>
      <c r="M26" s="3"/>
      <c r="N26" s="3"/>
      <c r="O26" s="3"/>
      <c r="P26" s="3"/>
      <c r="Q26" s="3"/>
      <c r="R26" s="3"/>
      <c r="S26" s="3"/>
      <c r="T26" s="3"/>
      <c r="U26" s="3"/>
      <c r="V26" s="3"/>
      <c r="W26" s="3"/>
      <c r="X26" s="3"/>
      <c r="Y26" s="3"/>
      <c r="Z26" s="3"/>
    </row>
    <row r="27" spans="1:26">
      <c r="A27" s="10" t="s">
        <v>37</v>
      </c>
      <c r="B27" s="5" t="s">
        <v>38</v>
      </c>
      <c r="C27" s="3"/>
      <c r="D27" s="3"/>
      <c r="E27" s="3"/>
      <c r="F27" s="3"/>
      <c r="G27" s="3"/>
      <c r="H27" s="3"/>
      <c r="I27" s="3"/>
      <c r="J27" s="3"/>
      <c r="K27" s="3"/>
      <c r="L27" s="3"/>
      <c r="M27" s="3"/>
      <c r="N27" s="3"/>
      <c r="O27" s="3"/>
      <c r="P27" s="3"/>
      <c r="Q27" s="3"/>
      <c r="R27" s="3"/>
      <c r="S27" s="3"/>
      <c r="T27" s="3"/>
      <c r="U27" s="3"/>
      <c r="V27" s="3"/>
      <c r="W27" s="3"/>
      <c r="X27" s="3"/>
      <c r="Y27" s="3"/>
      <c r="Z27" s="3"/>
    </row>
    <row r="28" spans="1:26">
      <c r="A28" s="10" t="s">
        <v>39</v>
      </c>
      <c r="B28" s="5" t="s">
        <v>40</v>
      </c>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14"/>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14"/>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14"/>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14"/>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14"/>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14"/>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14"/>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14"/>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14"/>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14"/>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14"/>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14"/>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14"/>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14"/>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14"/>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14"/>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14"/>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14"/>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14"/>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14"/>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14"/>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14"/>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14"/>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14"/>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14"/>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14"/>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14"/>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14"/>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14"/>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14"/>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14"/>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14"/>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14"/>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14"/>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14"/>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14"/>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14"/>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14"/>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14"/>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14"/>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14"/>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14"/>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14"/>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14"/>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14"/>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14"/>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14"/>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14"/>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14"/>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14"/>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14"/>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14"/>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14"/>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14"/>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14"/>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14"/>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14"/>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14"/>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14"/>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14"/>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14"/>
      <c r="C89" s="3"/>
      <c r="D89" s="3"/>
      <c r="E89" s="3"/>
      <c r="F89" s="3"/>
      <c r="G89" s="3"/>
      <c r="H89" s="3"/>
      <c r="I89" s="3"/>
      <c r="J89" s="3"/>
      <c r="K89" s="3"/>
      <c r="L89" s="3"/>
      <c r="M89" s="3"/>
      <c r="N89" s="3"/>
      <c r="O89" s="3"/>
      <c r="P89" s="3"/>
      <c r="Q89" s="3"/>
      <c r="R89" s="3"/>
      <c r="S89" s="3"/>
      <c r="T89" s="3"/>
      <c r="U89" s="3"/>
      <c r="V89" s="3"/>
      <c r="W89" s="3"/>
      <c r="X89" s="3"/>
      <c r="Y89" s="3"/>
      <c r="Z89" s="3"/>
    </row>
    <row r="90" spans="1:26">
      <c r="A90" s="3"/>
      <c r="B90" s="14"/>
      <c r="C90" s="3"/>
      <c r="D90" s="3"/>
      <c r="E90" s="3"/>
      <c r="F90" s="3"/>
      <c r="G90" s="3"/>
      <c r="H90" s="3"/>
      <c r="I90" s="3"/>
      <c r="J90" s="3"/>
      <c r="K90" s="3"/>
      <c r="L90" s="3"/>
      <c r="M90" s="3"/>
      <c r="N90" s="3"/>
      <c r="O90" s="3"/>
      <c r="P90" s="3"/>
      <c r="Q90" s="3"/>
      <c r="R90" s="3"/>
      <c r="S90" s="3"/>
      <c r="T90" s="3"/>
      <c r="U90" s="3"/>
      <c r="V90" s="3"/>
      <c r="W90" s="3"/>
      <c r="X90" s="3"/>
      <c r="Y90" s="3"/>
      <c r="Z90" s="3"/>
    </row>
    <row r="91" spans="1:26">
      <c r="A91" s="3"/>
      <c r="B91" s="14"/>
      <c r="C91" s="3"/>
      <c r="D91" s="3"/>
      <c r="E91" s="3"/>
      <c r="F91" s="3"/>
      <c r="G91" s="3"/>
      <c r="H91" s="3"/>
      <c r="I91" s="3"/>
      <c r="J91" s="3"/>
      <c r="K91" s="3"/>
      <c r="L91" s="3"/>
      <c r="M91" s="3"/>
      <c r="N91" s="3"/>
      <c r="O91" s="3"/>
      <c r="P91" s="3"/>
      <c r="Q91" s="3"/>
      <c r="R91" s="3"/>
      <c r="S91" s="3"/>
      <c r="T91" s="3"/>
      <c r="U91" s="3"/>
      <c r="V91" s="3"/>
      <c r="W91" s="3"/>
      <c r="X91" s="3"/>
      <c r="Y91" s="3"/>
      <c r="Z91" s="3"/>
    </row>
    <row r="92" spans="1:26">
      <c r="A92" s="3"/>
      <c r="B92" s="14"/>
      <c r="C92" s="3"/>
      <c r="D92" s="3"/>
      <c r="E92" s="3"/>
      <c r="F92" s="3"/>
      <c r="G92" s="3"/>
      <c r="H92" s="3"/>
      <c r="I92" s="3"/>
      <c r="J92" s="3"/>
      <c r="K92" s="3"/>
      <c r="L92" s="3"/>
      <c r="M92" s="3"/>
      <c r="N92" s="3"/>
      <c r="O92" s="3"/>
      <c r="P92" s="3"/>
      <c r="Q92" s="3"/>
      <c r="R92" s="3"/>
      <c r="S92" s="3"/>
      <c r="T92" s="3"/>
      <c r="U92" s="3"/>
      <c r="V92" s="3"/>
      <c r="W92" s="3"/>
      <c r="X92" s="3"/>
      <c r="Y92" s="3"/>
      <c r="Z92" s="3"/>
    </row>
    <row r="93" spans="1:26">
      <c r="A93" s="3"/>
      <c r="B93" s="14"/>
      <c r="C93" s="3"/>
      <c r="D93" s="3"/>
      <c r="E93" s="3"/>
      <c r="F93" s="3"/>
      <c r="G93" s="3"/>
      <c r="H93" s="3"/>
      <c r="I93" s="3"/>
      <c r="J93" s="3"/>
      <c r="K93" s="3"/>
      <c r="L93" s="3"/>
      <c r="M93" s="3"/>
      <c r="N93" s="3"/>
      <c r="O93" s="3"/>
      <c r="P93" s="3"/>
      <c r="Q93" s="3"/>
      <c r="R93" s="3"/>
      <c r="S93" s="3"/>
      <c r="T93" s="3"/>
      <c r="U93" s="3"/>
      <c r="V93" s="3"/>
      <c r="W93" s="3"/>
      <c r="X93" s="3"/>
      <c r="Y93" s="3"/>
      <c r="Z93" s="3"/>
    </row>
    <row r="94" spans="1:26">
      <c r="A94" s="3"/>
      <c r="B94" s="14"/>
      <c r="C94" s="3"/>
      <c r="D94" s="3"/>
      <c r="E94" s="3"/>
      <c r="F94" s="3"/>
      <c r="G94" s="3"/>
      <c r="H94" s="3"/>
      <c r="I94" s="3"/>
      <c r="J94" s="3"/>
      <c r="K94" s="3"/>
      <c r="L94" s="3"/>
      <c r="M94" s="3"/>
      <c r="N94" s="3"/>
      <c r="O94" s="3"/>
      <c r="P94" s="3"/>
      <c r="Q94" s="3"/>
      <c r="R94" s="3"/>
      <c r="S94" s="3"/>
      <c r="T94" s="3"/>
      <c r="U94" s="3"/>
      <c r="V94" s="3"/>
      <c r="W94" s="3"/>
      <c r="X94" s="3"/>
      <c r="Y94" s="3"/>
      <c r="Z94" s="3"/>
    </row>
    <row r="95" spans="1:26">
      <c r="A95" s="3"/>
      <c r="B95" s="14"/>
      <c r="C95" s="3"/>
      <c r="D95" s="3"/>
      <c r="E95" s="3"/>
      <c r="F95" s="3"/>
      <c r="G95" s="3"/>
      <c r="H95" s="3"/>
      <c r="I95" s="3"/>
      <c r="J95" s="3"/>
      <c r="K95" s="3"/>
      <c r="L95" s="3"/>
      <c r="M95" s="3"/>
      <c r="N95" s="3"/>
      <c r="O95" s="3"/>
      <c r="P95" s="3"/>
      <c r="Q95" s="3"/>
      <c r="R95" s="3"/>
      <c r="S95" s="3"/>
      <c r="T95" s="3"/>
      <c r="U95" s="3"/>
      <c r="V95" s="3"/>
      <c r="W95" s="3"/>
      <c r="X95" s="3"/>
      <c r="Y95" s="3"/>
      <c r="Z95" s="3"/>
    </row>
    <row r="96" spans="1:26">
      <c r="A96" s="3"/>
      <c r="B96" s="14"/>
      <c r="C96" s="3"/>
      <c r="D96" s="3"/>
      <c r="E96" s="3"/>
      <c r="F96" s="3"/>
      <c r="G96" s="3"/>
      <c r="H96" s="3"/>
      <c r="I96" s="3"/>
      <c r="J96" s="3"/>
      <c r="K96" s="3"/>
      <c r="L96" s="3"/>
      <c r="M96" s="3"/>
      <c r="N96" s="3"/>
      <c r="O96" s="3"/>
      <c r="P96" s="3"/>
      <c r="Q96" s="3"/>
      <c r="R96" s="3"/>
      <c r="S96" s="3"/>
      <c r="T96" s="3"/>
      <c r="U96" s="3"/>
      <c r="V96" s="3"/>
      <c r="W96" s="3"/>
      <c r="X96" s="3"/>
      <c r="Y96" s="3"/>
      <c r="Z96" s="3"/>
    </row>
    <row r="97" spans="1:26">
      <c r="A97" s="3"/>
      <c r="B97" s="14"/>
      <c r="C97" s="3"/>
      <c r="D97" s="3"/>
      <c r="E97" s="3"/>
      <c r="F97" s="3"/>
      <c r="G97" s="3"/>
      <c r="H97" s="3"/>
      <c r="I97" s="3"/>
      <c r="J97" s="3"/>
      <c r="K97" s="3"/>
      <c r="L97" s="3"/>
      <c r="M97" s="3"/>
      <c r="N97" s="3"/>
      <c r="O97" s="3"/>
      <c r="P97" s="3"/>
      <c r="Q97" s="3"/>
      <c r="R97" s="3"/>
      <c r="S97" s="3"/>
      <c r="T97" s="3"/>
      <c r="U97" s="3"/>
      <c r="V97" s="3"/>
      <c r="W97" s="3"/>
      <c r="X97" s="3"/>
      <c r="Y97" s="3"/>
      <c r="Z97" s="3"/>
    </row>
    <row r="98" spans="1:26">
      <c r="A98" s="3"/>
      <c r="B98" s="14"/>
      <c r="C98" s="3"/>
      <c r="D98" s="3"/>
      <c r="E98" s="3"/>
      <c r="F98" s="3"/>
      <c r="G98" s="3"/>
      <c r="H98" s="3"/>
      <c r="I98" s="3"/>
      <c r="J98" s="3"/>
      <c r="K98" s="3"/>
      <c r="L98" s="3"/>
      <c r="M98" s="3"/>
      <c r="N98" s="3"/>
      <c r="O98" s="3"/>
      <c r="P98" s="3"/>
      <c r="Q98" s="3"/>
      <c r="R98" s="3"/>
      <c r="S98" s="3"/>
      <c r="T98" s="3"/>
      <c r="U98" s="3"/>
      <c r="V98" s="3"/>
      <c r="W98" s="3"/>
      <c r="X98" s="3"/>
      <c r="Y98" s="3"/>
      <c r="Z98" s="3"/>
    </row>
    <row r="99" spans="1:26">
      <c r="A99" s="3"/>
      <c r="B99" s="14"/>
      <c r="C99" s="3"/>
      <c r="D99" s="3"/>
      <c r="E99" s="3"/>
      <c r="F99" s="3"/>
      <c r="G99" s="3"/>
      <c r="H99" s="3"/>
      <c r="I99" s="3"/>
      <c r="J99" s="3"/>
      <c r="K99" s="3"/>
      <c r="L99" s="3"/>
      <c r="M99" s="3"/>
      <c r="N99" s="3"/>
      <c r="O99" s="3"/>
      <c r="P99" s="3"/>
      <c r="Q99" s="3"/>
      <c r="R99" s="3"/>
      <c r="S99" s="3"/>
      <c r="T99" s="3"/>
      <c r="U99" s="3"/>
      <c r="V99" s="3"/>
      <c r="W99" s="3"/>
      <c r="X99" s="3"/>
      <c r="Y99" s="3"/>
      <c r="Z99" s="3"/>
    </row>
    <row r="100" spans="1:26">
      <c r="A100" s="3"/>
      <c r="B100" s="14"/>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3"/>
      <c r="B101" s="14"/>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3"/>
      <c r="B102" s="14"/>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3"/>
      <c r="B103" s="14"/>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3"/>
      <c r="B104" s="14"/>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3"/>
      <c r="B105" s="14"/>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3"/>
      <c r="B106" s="14"/>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3"/>
      <c r="B107" s="14"/>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3"/>
      <c r="B108" s="14"/>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3"/>
      <c r="B109" s="14"/>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3"/>
      <c r="B110" s="14"/>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3"/>
      <c r="B111" s="14"/>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3"/>
      <c r="B112" s="14"/>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3"/>
      <c r="B113" s="14"/>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3"/>
      <c r="B114" s="14"/>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3"/>
      <c r="B115" s="14"/>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3"/>
      <c r="B116" s="14"/>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3"/>
      <c r="B117" s="14"/>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3"/>
      <c r="B118" s="14"/>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3"/>
      <c r="B119" s="14"/>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3"/>
      <c r="B120" s="14"/>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3"/>
      <c r="B121" s="14"/>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3"/>
      <c r="B122" s="14"/>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3"/>
      <c r="B123" s="14"/>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3"/>
      <c r="B124" s="14"/>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3"/>
      <c r="B125" s="14"/>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3"/>
      <c r="B126" s="14"/>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3"/>
      <c r="B127" s="14"/>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3"/>
      <c r="B128" s="14"/>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3"/>
      <c r="B129" s="14"/>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3"/>
      <c r="B130" s="14"/>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3"/>
      <c r="B131" s="14"/>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3"/>
      <c r="B132" s="14"/>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3"/>
      <c r="B133" s="14"/>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3"/>
      <c r="B134" s="14"/>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3"/>
      <c r="B135" s="14"/>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3"/>
      <c r="B136" s="14"/>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3"/>
      <c r="B137" s="14"/>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3"/>
      <c r="B138" s="14"/>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3"/>
      <c r="B139" s="14"/>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3"/>
      <c r="B140" s="14"/>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3"/>
      <c r="B141" s="14"/>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3"/>
      <c r="B142" s="14"/>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3"/>
      <c r="B143" s="14"/>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3"/>
      <c r="B144" s="14"/>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3"/>
      <c r="B145" s="14"/>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3"/>
      <c r="B146" s="14"/>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3"/>
      <c r="B147" s="14"/>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3"/>
      <c r="B148" s="14"/>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3"/>
      <c r="B149" s="14"/>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3"/>
      <c r="B150" s="14"/>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3"/>
      <c r="B151" s="14"/>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3"/>
      <c r="B152" s="14"/>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3"/>
      <c r="B153" s="14"/>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3"/>
      <c r="B154" s="14"/>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3"/>
      <c r="B155" s="14"/>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3"/>
      <c r="B156" s="14"/>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3"/>
      <c r="B157" s="14"/>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3"/>
      <c r="B158" s="14"/>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3"/>
      <c r="B159" s="14"/>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3"/>
      <c r="B160" s="14"/>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3"/>
      <c r="B161" s="14"/>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3"/>
      <c r="B162" s="14"/>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3"/>
      <c r="B163" s="14"/>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3"/>
      <c r="B164" s="14"/>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3"/>
      <c r="B165" s="14"/>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3"/>
      <c r="B166" s="14"/>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3"/>
      <c r="B167" s="14"/>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3"/>
      <c r="B168" s="14"/>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3"/>
      <c r="B169" s="14"/>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3"/>
      <c r="B170" s="14"/>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3"/>
      <c r="B171" s="14"/>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3"/>
      <c r="B172" s="14"/>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3"/>
      <c r="B173" s="14"/>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3"/>
      <c r="B174" s="14"/>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3"/>
      <c r="B175" s="14"/>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3"/>
      <c r="B176" s="14"/>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3"/>
      <c r="B177" s="14"/>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3"/>
      <c r="B178" s="14"/>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3"/>
      <c r="B179" s="14"/>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3"/>
      <c r="B180" s="14"/>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3"/>
      <c r="B181" s="14"/>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3"/>
      <c r="B182" s="14"/>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3"/>
      <c r="B183" s="14"/>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3"/>
      <c r="B184" s="14"/>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3"/>
      <c r="B185" s="14"/>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3"/>
      <c r="B186" s="14"/>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3"/>
      <c r="B187" s="14"/>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3"/>
      <c r="B188" s="14"/>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3"/>
      <c r="B189" s="14"/>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3"/>
      <c r="B190" s="14"/>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3"/>
      <c r="B191" s="14"/>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3"/>
      <c r="B192" s="14"/>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3"/>
      <c r="B193" s="14"/>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3"/>
      <c r="B194" s="14"/>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3"/>
      <c r="B195" s="14"/>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3"/>
      <c r="B196" s="14"/>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3"/>
      <c r="B197" s="14"/>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3"/>
      <c r="B198" s="14"/>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3"/>
      <c r="B199" s="14"/>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3"/>
      <c r="B200" s="14"/>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3"/>
      <c r="B201" s="14"/>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3"/>
      <c r="B202" s="14"/>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3"/>
      <c r="B203" s="14"/>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3"/>
      <c r="B204" s="14"/>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3"/>
      <c r="B205" s="14"/>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3"/>
      <c r="B206" s="14"/>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3"/>
      <c r="B207" s="14"/>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3"/>
      <c r="B208" s="14"/>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3"/>
      <c r="B209" s="14"/>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3"/>
      <c r="B210" s="14"/>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3"/>
      <c r="B211" s="14"/>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3"/>
      <c r="B212" s="14"/>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3"/>
      <c r="B213" s="14"/>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3"/>
      <c r="B214" s="14"/>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3"/>
      <c r="B215" s="14"/>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3"/>
      <c r="B216" s="14"/>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3"/>
      <c r="B217" s="14"/>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3"/>
      <c r="B218" s="14"/>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3"/>
      <c r="B219" s="14"/>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3"/>
      <c r="B220" s="14"/>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3"/>
      <c r="B221" s="14"/>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3"/>
      <c r="B222" s="14"/>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3"/>
      <c r="B223" s="14"/>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3"/>
      <c r="B224" s="14"/>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3"/>
      <c r="B225" s="14"/>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3"/>
      <c r="B226" s="14"/>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3"/>
      <c r="B227" s="14"/>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3"/>
      <c r="B228" s="14"/>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3"/>
      <c r="B229" s="14"/>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3"/>
      <c r="B230" s="14"/>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3"/>
      <c r="B231" s="14"/>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3"/>
      <c r="B232" s="14"/>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3"/>
      <c r="B233" s="14"/>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3"/>
      <c r="B234" s="14"/>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3"/>
      <c r="B235" s="14"/>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3"/>
      <c r="B236" s="14"/>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3"/>
      <c r="B237" s="14"/>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3"/>
      <c r="B238" s="14"/>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3"/>
      <c r="B239" s="14"/>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3"/>
      <c r="B240" s="14"/>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3"/>
      <c r="B241" s="14"/>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3"/>
      <c r="B242" s="14"/>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3"/>
      <c r="B243" s="14"/>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3"/>
      <c r="B244" s="14"/>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3"/>
      <c r="B245" s="14"/>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3"/>
      <c r="B246" s="14"/>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3"/>
      <c r="B247" s="14"/>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3"/>
      <c r="B248" s="14"/>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3"/>
      <c r="B249" s="14"/>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3"/>
      <c r="B250" s="14"/>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3"/>
      <c r="B251" s="14"/>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3"/>
      <c r="B252" s="14"/>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3"/>
      <c r="B253" s="14"/>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3"/>
      <c r="B254" s="14"/>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3"/>
      <c r="B255" s="14"/>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3"/>
      <c r="B256" s="14"/>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3"/>
      <c r="B257" s="14"/>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3"/>
      <c r="B258" s="14"/>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3"/>
      <c r="B259" s="14"/>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3"/>
      <c r="B260" s="14"/>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3"/>
      <c r="B261" s="14"/>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3"/>
      <c r="B262" s="14"/>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3"/>
      <c r="B263" s="14"/>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3"/>
      <c r="B264" s="14"/>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3"/>
      <c r="B265" s="14"/>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3"/>
      <c r="B266" s="14"/>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3"/>
      <c r="B267" s="14"/>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3"/>
      <c r="B268" s="14"/>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3"/>
      <c r="B269" s="14"/>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3"/>
      <c r="B270" s="14"/>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3"/>
      <c r="B271" s="14"/>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3"/>
      <c r="B272" s="14"/>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3"/>
      <c r="B273" s="14"/>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3"/>
      <c r="B274" s="14"/>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3"/>
      <c r="B275" s="14"/>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3"/>
      <c r="B276" s="14"/>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3"/>
      <c r="B277" s="14"/>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3"/>
      <c r="B278" s="14"/>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3"/>
      <c r="B279" s="14"/>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3"/>
      <c r="B280" s="14"/>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3"/>
      <c r="B281" s="14"/>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3"/>
      <c r="B282" s="14"/>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3"/>
      <c r="B283" s="14"/>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3"/>
      <c r="B284" s="14"/>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3"/>
      <c r="B285" s="14"/>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3"/>
      <c r="B286" s="14"/>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3"/>
      <c r="B287" s="14"/>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3"/>
      <c r="B288" s="14"/>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3"/>
      <c r="B289" s="14"/>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3"/>
      <c r="B290" s="14"/>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3"/>
      <c r="B291" s="14"/>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3"/>
      <c r="B292" s="14"/>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3"/>
      <c r="B293" s="14"/>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3"/>
      <c r="B294" s="14"/>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3"/>
      <c r="B295" s="14"/>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3"/>
      <c r="B296" s="14"/>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3"/>
      <c r="B297" s="14"/>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3"/>
      <c r="B298" s="14"/>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3"/>
      <c r="B299" s="14"/>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3"/>
      <c r="B300" s="14"/>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3"/>
      <c r="B301" s="14"/>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3"/>
      <c r="B302" s="14"/>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3"/>
      <c r="B303" s="14"/>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3"/>
      <c r="B304" s="14"/>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3"/>
      <c r="B305" s="14"/>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3"/>
      <c r="B306" s="14"/>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3"/>
      <c r="B307" s="14"/>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3"/>
      <c r="B308" s="14"/>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3"/>
      <c r="B309" s="14"/>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3"/>
      <c r="B310" s="14"/>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3"/>
      <c r="B311" s="14"/>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3"/>
      <c r="B312" s="14"/>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3"/>
      <c r="B313" s="14"/>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3"/>
      <c r="B314" s="14"/>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3"/>
      <c r="B315" s="14"/>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3"/>
      <c r="B316" s="14"/>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3"/>
      <c r="B317" s="14"/>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3"/>
      <c r="B318" s="14"/>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3"/>
      <c r="B319" s="14"/>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3"/>
      <c r="B320" s="14"/>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3"/>
      <c r="B321" s="14"/>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3"/>
      <c r="B322" s="14"/>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3"/>
      <c r="B323" s="14"/>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3"/>
      <c r="B324" s="14"/>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3"/>
      <c r="B325" s="14"/>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3"/>
      <c r="B326" s="14"/>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3"/>
      <c r="B327" s="14"/>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3"/>
      <c r="B328" s="14"/>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3"/>
      <c r="B329" s="14"/>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3"/>
      <c r="B330" s="14"/>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3"/>
      <c r="B331" s="14"/>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3"/>
      <c r="B332" s="14"/>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3"/>
      <c r="B333" s="14"/>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3"/>
      <c r="B334" s="14"/>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3"/>
      <c r="B335" s="14"/>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3"/>
      <c r="B336" s="14"/>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3"/>
      <c r="B337" s="14"/>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3"/>
      <c r="B338" s="14"/>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3"/>
      <c r="B339" s="14"/>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3"/>
      <c r="B340" s="14"/>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3"/>
      <c r="B341" s="14"/>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3"/>
      <c r="B342" s="14"/>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3"/>
      <c r="B343" s="14"/>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3"/>
      <c r="B344" s="14"/>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3"/>
      <c r="B345" s="14"/>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3"/>
      <c r="B346" s="14"/>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3"/>
      <c r="B347" s="14"/>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3"/>
      <c r="B348" s="14"/>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3"/>
      <c r="B349" s="14"/>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3"/>
      <c r="B350" s="14"/>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3"/>
      <c r="B351" s="14"/>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3"/>
      <c r="B352" s="14"/>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3"/>
      <c r="B353" s="14"/>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3"/>
      <c r="B354" s="14"/>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3"/>
      <c r="B355" s="14"/>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3"/>
      <c r="B356" s="14"/>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3"/>
      <c r="B357" s="14"/>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3"/>
      <c r="B358" s="14"/>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3"/>
      <c r="B359" s="14"/>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3"/>
      <c r="B360" s="14"/>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3"/>
      <c r="B361" s="14"/>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3"/>
      <c r="B362" s="14"/>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3"/>
      <c r="B363" s="14"/>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3"/>
      <c r="B364" s="14"/>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3"/>
      <c r="B365" s="14"/>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3"/>
      <c r="B366" s="14"/>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3"/>
      <c r="B367" s="14"/>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3"/>
      <c r="B368" s="14"/>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3"/>
      <c r="B369" s="14"/>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3"/>
      <c r="B370" s="14"/>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3"/>
      <c r="B371" s="14"/>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3"/>
      <c r="B372" s="14"/>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3"/>
      <c r="B373" s="14"/>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3"/>
      <c r="B374" s="14"/>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3"/>
      <c r="B375" s="14"/>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3"/>
      <c r="B376" s="14"/>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3"/>
      <c r="B377" s="14"/>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3"/>
      <c r="B378" s="14"/>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3"/>
      <c r="B379" s="14"/>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3"/>
      <c r="B380" s="14"/>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3"/>
      <c r="B381" s="14"/>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3"/>
      <c r="B382" s="14"/>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3"/>
      <c r="B383" s="14"/>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3"/>
      <c r="B384" s="14"/>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3"/>
      <c r="B385" s="14"/>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3"/>
      <c r="B386" s="14"/>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3"/>
      <c r="B387" s="14"/>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3"/>
      <c r="B388" s="14"/>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3"/>
      <c r="B389" s="14"/>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3"/>
      <c r="B390" s="14"/>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3"/>
      <c r="B391" s="14"/>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3"/>
      <c r="B392" s="14"/>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3"/>
      <c r="B393" s="14"/>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3"/>
      <c r="B394" s="14"/>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3"/>
      <c r="B395" s="14"/>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3"/>
      <c r="B396" s="14"/>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3"/>
      <c r="B397" s="14"/>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3"/>
      <c r="B398" s="14"/>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3"/>
      <c r="B399" s="14"/>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3"/>
      <c r="B400" s="14"/>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3"/>
      <c r="B401" s="14"/>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3"/>
      <c r="B402" s="14"/>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3"/>
      <c r="B403" s="14"/>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3"/>
      <c r="B404" s="14"/>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3"/>
      <c r="B405" s="14"/>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3"/>
      <c r="B406" s="14"/>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3"/>
      <c r="B407" s="14"/>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3"/>
      <c r="B408" s="14"/>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3"/>
      <c r="B409" s="14"/>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3"/>
      <c r="B410" s="14"/>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3"/>
      <c r="B411" s="14"/>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3"/>
      <c r="B412" s="14"/>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3"/>
      <c r="B413" s="14"/>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3"/>
      <c r="B414" s="14"/>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3"/>
      <c r="B415" s="14"/>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3"/>
      <c r="B416" s="14"/>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3"/>
      <c r="B417" s="14"/>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3"/>
      <c r="B418" s="14"/>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3"/>
      <c r="B419" s="14"/>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3"/>
      <c r="B420" s="14"/>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3"/>
      <c r="B421" s="14"/>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3"/>
      <c r="B422" s="14"/>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3"/>
      <c r="B423" s="14"/>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3"/>
      <c r="B424" s="14"/>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3"/>
      <c r="B425" s="14"/>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3"/>
      <c r="B426" s="14"/>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3"/>
      <c r="B427" s="14"/>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3"/>
      <c r="B428" s="14"/>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3"/>
      <c r="B429" s="14"/>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3"/>
      <c r="B430" s="14"/>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3"/>
      <c r="B431" s="14"/>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3"/>
      <c r="B432" s="14"/>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3"/>
      <c r="B433" s="14"/>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3"/>
      <c r="B434" s="14"/>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3"/>
      <c r="B435" s="14"/>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3"/>
      <c r="B436" s="14"/>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3"/>
      <c r="B437" s="14"/>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3"/>
      <c r="B438" s="14"/>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3"/>
      <c r="B439" s="14"/>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3"/>
      <c r="B440" s="14"/>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3"/>
      <c r="B441" s="14"/>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3"/>
      <c r="B442" s="14"/>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3"/>
      <c r="B443" s="14"/>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3"/>
      <c r="B444" s="14"/>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3"/>
      <c r="B445" s="14"/>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3"/>
      <c r="B446" s="14"/>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3"/>
      <c r="B447" s="14"/>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3"/>
      <c r="B448" s="14"/>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3"/>
      <c r="B449" s="14"/>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3"/>
      <c r="B450" s="14"/>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3"/>
      <c r="B451" s="14"/>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3"/>
      <c r="B452" s="14"/>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3"/>
      <c r="B453" s="14"/>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3"/>
      <c r="B454" s="14"/>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3"/>
      <c r="B455" s="14"/>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3"/>
      <c r="B456" s="14"/>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3"/>
      <c r="B457" s="14"/>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3"/>
      <c r="B458" s="14"/>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3"/>
      <c r="B459" s="14"/>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3"/>
      <c r="B460" s="14"/>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3"/>
      <c r="B461" s="14"/>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3"/>
      <c r="B462" s="14"/>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3"/>
      <c r="B463" s="14"/>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3"/>
      <c r="B464" s="14"/>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3"/>
      <c r="B465" s="14"/>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3"/>
      <c r="B466" s="14"/>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3"/>
      <c r="B467" s="14"/>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3"/>
      <c r="B468" s="14"/>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3"/>
      <c r="B469" s="14"/>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3"/>
      <c r="B470" s="14"/>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3"/>
      <c r="B471" s="14"/>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3"/>
      <c r="B472" s="14"/>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3"/>
      <c r="B473" s="14"/>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3"/>
      <c r="B474" s="14"/>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3"/>
      <c r="B475" s="14"/>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3"/>
      <c r="B476" s="14"/>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3"/>
      <c r="B477" s="14"/>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3"/>
      <c r="B478" s="14"/>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3"/>
      <c r="B479" s="14"/>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3"/>
      <c r="B480" s="14"/>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3"/>
      <c r="B481" s="14"/>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3"/>
      <c r="B482" s="14"/>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3"/>
      <c r="B483" s="14"/>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3"/>
      <c r="B484" s="14"/>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3"/>
      <c r="B485" s="14"/>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3"/>
      <c r="B486" s="14"/>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3"/>
      <c r="B487" s="14"/>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3"/>
      <c r="B488" s="14"/>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3"/>
      <c r="B489" s="14"/>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3"/>
      <c r="B490" s="14"/>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3"/>
      <c r="B491" s="14"/>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3"/>
      <c r="B492" s="14"/>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3"/>
      <c r="B493" s="14"/>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3"/>
      <c r="B494" s="14"/>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3"/>
      <c r="B495" s="14"/>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3"/>
      <c r="B496" s="14"/>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3"/>
      <c r="B497" s="14"/>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3"/>
      <c r="B498" s="14"/>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3"/>
      <c r="B499" s="14"/>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3"/>
      <c r="B500" s="14"/>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3"/>
      <c r="B501" s="14"/>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3"/>
      <c r="B502" s="14"/>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3"/>
      <c r="B503" s="14"/>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3"/>
      <c r="B504" s="14"/>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3"/>
      <c r="B505" s="14"/>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3"/>
      <c r="B506" s="14"/>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3"/>
      <c r="B507" s="14"/>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3"/>
      <c r="B508" s="14"/>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3"/>
      <c r="B509" s="14"/>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3"/>
      <c r="B510" s="14"/>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3"/>
      <c r="B511" s="14"/>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3"/>
      <c r="B512" s="14"/>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3"/>
      <c r="B513" s="14"/>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3"/>
      <c r="B514" s="14"/>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3"/>
      <c r="B515" s="14"/>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3"/>
      <c r="B516" s="14"/>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3"/>
      <c r="B517" s="14"/>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3"/>
      <c r="B518" s="14"/>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3"/>
      <c r="B519" s="14"/>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3"/>
      <c r="B520" s="14"/>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3"/>
      <c r="B521" s="14"/>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3"/>
      <c r="B522" s="14"/>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3"/>
      <c r="B523" s="14"/>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3"/>
      <c r="B524" s="14"/>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3"/>
      <c r="B525" s="14"/>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3"/>
      <c r="B526" s="14"/>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3"/>
      <c r="B527" s="14"/>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3"/>
      <c r="B528" s="14"/>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3"/>
      <c r="B529" s="14"/>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3"/>
      <c r="B530" s="14"/>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3"/>
      <c r="B531" s="14"/>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3"/>
      <c r="B532" s="14"/>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3"/>
      <c r="B533" s="14"/>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3"/>
      <c r="B534" s="14"/>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3"/>
      <c r="B535" s="14"/>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3"/>
      <c r="B536" s="14"/>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3"/>
      <c r="B537" s="14"/>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3"/>
      <c r="B538" s="14"/>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3"/>
      <c r="B539" s="14"/>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3"/>
      <c r="B540" s="14"/>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3"/>
      <c r="B541" s="14"/>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3"/>
      <c r="B542" s="14"/>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3"/>
      <c r="B543" s="14"/>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3"/>
      <c r="B544" s="14"/>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3"/>
      <c r="B545" s="14"/>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3"/>
      <c r="B546" s="14"/>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3"/>
      <c r="B547" s="14"/>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3"/>
      <c r="B548" s="14"/>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3"/>
      <c r="B549" s="14"/>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3"/>
      <c r="B550" s="14"/>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3"/>
      <c r="B551" s="14"/>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3"/>
      <c r="B552" s="14"/>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3"/>
      <c r="B553" s="14"/>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3"/>
      <c r="B554" s="14"/>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3"/>
      <c r="B555" s="14"/>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3"/>
      <c r="B556" s="14"/>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3"/>
      <c r="B557" s="14"/>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3"/>
      <c r="B558" s="14"/>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3"/>
      <c r="B559" s="14"/>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3"/>
      <c r="B560" s="14"/>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3"/>
      <c r="B561" s="14"/>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3"/>
      <c r="B562" s="14"/>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3"/>
      <c r="B563" s="14"/>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3"/>
      <c r="B564" s="14"/>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3"/>
      <c r="B565" s="14"/>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3"/>
      <c r="B566" s="14"/>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3"/>
      <c r="B567" s="14"/>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3"/>
      <c r="B568" s="14"/>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3"/>
      <c r="B569" s="14"/>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3"/>
      <c r="B570" s="14"/>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3"/>
      <c r="B571" s="14"/>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3"/>
      <c r="B572" s="14"/>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3"/>
      <c r="B573" s="14"/>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3"/>
      <c r="B574" s="14"/>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3"/>
      <c r="B575" s="14"/>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3"/>
      <c r="B576" s="14"/>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3"/>
      <c r="B577" s="14"/>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3"/>
      <c r="B578" s="14"/>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3"/>
      <c r="B579" s="14"/>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3"/>
      <c r="B580" s="14"/>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3"/>
      <c r="B581" s="14"/>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3"/>
      <c r="B582" s="14"/>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3"/>
      <c r="B583" s="14"/>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3"/>
      <c r="B584" s="14"/>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3"/>
      <c r="B585" s="14"/>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3"/>
      <c r="B586" s="14"/>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3"/>
      <c r="B587" s="14"/>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3"/>
      <c r="B588" s="14"/>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3"/>
      <c r="B589" s="14"/>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3"/>
      <c r="B590" s="14"/>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3"/>
      <c r="B591" s="14"/>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3"/>
      <c r="B592" s="14"/>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3"/>
      <c r="B593" s="14"/>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3"/>
      <c r="B594" s="14"/>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3"/>
      <c r="B595" s="14"/>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3"/>
      <c r="B596" s="14"/>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3"/>
      <c r="B597" s="14"/>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3"/>
      <c r="B598" s="14"/>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3"/>
      <c r="B599" s="14"/>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3"/>
      <c r="B600" s="14"/>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3"/>
      <c r="B601" s="14"/>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3"/>
      <c r="B602" s="14"/>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3"/>
      <c r="B603" s="14"/>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3"/>
      <c r="B604" s="14"/>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3"/>
      <c r="B605" s="14"/>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3"/>
      <c r="B606" s="14"/>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3"/>
      <c r="B607" s="14"/>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3"/>
      <c r="B608" s="14"/>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3"/>
      <c r="B609" s="14"/>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3"/>
      <c r="B610" s="14"/>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3"/>
      <c r="B611" s="14"/>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3"/>
      <c r="B612" s="14"/>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3"/>
      <c r="B613" s="14"/>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3"/>
      <c r="B614" s="14"/>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3"/>
      <c r="B615" s="14"/>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3"/>
      <c r="B616" s="14"/>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3"/>
      <c r="B617" s="14"/>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3"/>
      <c r="B618" s="14"/>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3"/>
      <c r="B619" s="14"/>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3"/>
      <c r="B620" s="14"/>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3"/>
      <c r="B621" s="14"/>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3"/>
      <c r="B622" s="14"/>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3"/>
      <c r="B623" s="14"/>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3"/>
      <c r="B624" s="14"/>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3"/>
      <c r="B625" s="14"/>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3"/>
      <c r="B626" s="14"/>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3"/>
      <c r="B627" s="14"/>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3"/>
      <c r="B628" s="14"/>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3"/>
      <c r="B629" s="14"/>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3"/>
      <c r="B630" s="14"/>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3"/>
      <c r="B631" s="14"/>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3"/>
      <c r="B632" s="14"/>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3"/>
      <c r="B633" s="14"/>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3"/>
      <c r="B634" s="14"/>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3"/>
      <c r="B635" s="14"/>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3"/>
      <c r="B636" s="14"/>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3"/>
      <c r="B637" s="14"/>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3"/>
      <c r="B638" s="14"/>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3"/>
      <c r="B639" s="14"/>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3"/>
      <c r="B640" s="14"/>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3"/>
      <c r="B641" s="14"/>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3"/>
      <c r="B642" s="14"/>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3"/>
      <c r="B643" s="14"/>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3"/>
      <c r="B644" s="14"/>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3"/>
      <c r="B645" s="14"/>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3"/>
      <c r="B646" s="14"/>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3"/>
      <c r="B647" s="14"/>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3"/>
      <c r="B648" s="14"/>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3"/>
      <c r="B649" s="14"/>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3"/>
      <c r="B650" s="14"/>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3"/>
      <c r="B651" s="14"/>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3"/>
      <c r="B652" s="14"/>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3"/>
      <c r="B653" s="14"/>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3"/>
      <c r="B654" s="14"/>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3"/>
      <c r="B655" s="14"/>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3"/>
      <c r="B656" s="14"/>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3"/>
      <c r="B657" s="14"/>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3"/>
      <c r="B658" s="14"/>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3"/>
      <c r="B659" s="14"/>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3"/>
      <c r="B660" s="14"/>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3"/>
      <c r="B661" s="14"/>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3"/>
      <c r="B662" s="14"/>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3"/>
      <c r="B663" s="14"/>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3"/>
      <c r="B664" s="14"/>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3"/>
      <c r="B665" s="14"/>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3"/>
      <c r="B666" s="14"/>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3"/>
      <c r="B667" s="14"/>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3"/>
      <c r="B668" s="14"/>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3"/>
      <c r="B669" s="14"/>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3"/>
      <c r="B670" s="14"/>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3"/>
      <c r="B671" s="14"/>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3"/>
      <c r="B672" s="14"/>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3"/>
      <c r="B673" s="14"/>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3"/>
      <c r="B674" s="14"/>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3"/>
      <c r="B675" s="14"/>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3"/>
      <c r="B676" s="14"/>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3"/>
      <c r="B677" s="14"/>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3"/>
      <c r="B678" s="14"/>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3"/>
      <c r="B679" s="14"/>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3"/>
      <c r="B680" s="14"/>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3"/>
      <c r="B681" s="14"/>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3"/>
      <c r="B682" s="14"/>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3"/>
      <c r="B683" s="14"/>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3"/>
      <c r="B684" s="14"/>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3"/>
      <c r="B685" s="14"/>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3"/>
      <c r="B686" s="14"/>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3"/>
      <c r="B687" s="14"/>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3"/>
      <c r="B688" s="14"/>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3"/>
      <c r="B689" s="14"/>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3"/>
      <c r="B690" s="14"/>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3"/>
      <c r="B691" s="14"/>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3"/>
      <c r="B692" s="14"/>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3"/>
      <c r="B693" s="14"/>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3"/>
      <c r="B694" s="14"/>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3"/>
      <c r="B695" s="14"/>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3"/>
      <c r="B696" s="14"/>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3"/>
      <c r="B697" s="14"/>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3"/>
      <c r="B698" s="14"/>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3"/>
      <c r="B699" s="14"/>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3"/>
      <c r="B700" s="14"/>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3"/>
      <c r="B701" s="14"/>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3"/>
      <c r="B702" s="14"/>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3"/>
      <c r="B703" s="14"/>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3"/>
      <c r="B704" s="14"/>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3"/>
      <c r="B705" s="14"/>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3"/>
      <c r="B706" s="14"/>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3"/>
      <c r="B707" s="14"/>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3"/>
      <c r="B708" s="14"/>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3"/>
      <c r="B709" s="14"/>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3"/>
      <c r="B710" s="14"/>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3"/>
      <c r="B711" s="14"/>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3"/>
      <c r="B712" s="14"/>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3"/>
      <c r="B713" s="14"/>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3"/>
      <c r="B714" s="14"/>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3"/>
      <c r="B715" s="14"/>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3"/>
      <c r="B716" s="14"/>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3"/>
      <c r="B717" s="14"/>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3"/>
      <c r="B718" s="14"/>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3"/>
      <c r="B719" s="14"/>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3"/>
      <c r="B720" s="14"/>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3"/>
      <c r="B721" s="14"/>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3"/>
      <c r="B722" s="14"/>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3"/>
      <c r="B723" s="14"/>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3"/>
      <c r="B724" s="14"/>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3"/>
      <c r="B725" s="14"/>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3"/>
      <c r="B726" s="14"/>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3"/>
      <c r="B727" s="14"/>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3"/>
      <c r="B728" s="14"/>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3"/>
      <c r="B729" s="14"/>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3"/>
      <c r="B730" s="14"/>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3"/>
      <c r="B731" s="14"/>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3"/>
      <c r="B732" s="14"/>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3"/>
      <c r="B733" s="14"/>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3"/>
      <c r="B734" s="14"/>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3"/>
      <c r="B735" s="14"/>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3"/>
      <c r="B736" s="14"/>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3"/>
      <c r="B737" s="14"/>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3"/>
      <c r="B738" s="14"/>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3"/>
      <c r="B739" s="14"/>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3"/>
      <c r="B740" s="14"/>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3"/>
      <c r="B741" s="14"/>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3"/>
      <c r="B742" s="14"/>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3"/>
      <c r="B743" s="14"/>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3"/>
      <c r="B744" s="14"/>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3"/>
      <c r="B745" s="14"/>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3"/>
      <c r="B746" s="14"/>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3"/>
      <c r="B747" s="14"/>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3"/>
      <c r="B748" s="14"/>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3"/>
      <c r="B749" s="14"/>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3"/>
      <c r="B750" s="14"/>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3"/>
      <c r="B751" s="14"/>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3"/>
      <c r="B752" s="14"/>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3"/>
      <c r="B753" s="14"/>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3"/>
      <c r="B754" s="14"/>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3"/>
      <c r="B755" s="14"/>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3"/>
      <c r="B756" s="14"/>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3"/>
      <c r="B757" s="14"/>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3"/>
      <c r="B758" s="14"/>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3"/>
      <c r="B759" s="14"/>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3"/>
      <c r="B760" s="14"/>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3"/>
      <c r="B761" s="14"/>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3"/>
      <c r="B762" s="14"/>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3"/>
      <c r="B763" s="14"/>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3"/>
      <c r="B764" s="14"/>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3"/>
      <c r="B765" s="14"/>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3"/>
      <c r="B766" s="14"/>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3"/>
      <c r="B767" s="14"/>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3"/>
      <c r="B768" s="14"/>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3"/>
      <c r="B769" s="14"/>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3"/>
      <c r="B770" s="14"/>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3"/>
      <c r="B771" s="14"/>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3"/>
      <c r="B772" s="14"/>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3"/>
      <c r="B773" s="14"/>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3"/>
      <c r="B774" s="14"/>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3"/>
      <c r="B775" s="14"/>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3"/>
      <c r="B776" s="14"/>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3"/>
      <c r="B777" s="14"/>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3"/>
      <c r="B778" s="14"/>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3"/>
      <c r="B779" s="14"/>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3"/>
      <c r="B780" s="14"/>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3"/>
      <c r="B781" s="14"/>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3"/>
      <c r="B782" s="14"/>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3"/>
      <c r="B783" s="14"/>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3"/>
      <c r="B784" s="14"/>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3"/>
      <c r="B785" s="14"/>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3"/>
      <c r="B786" s="14"/>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3"/>
      <c r="B787" s="14"/>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3"/>
      <c r="B788" s="14"/>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3"/>
      <c r="B789" s="14"/>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3"/>
      <c r="B790" s="14"/>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3"/>
      <c r="B791" s="14"/>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3"/>
      <c r="B792" s="14"/>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3"/>
      <c r="B793" s="14"/>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3"/>
      <c r="B794" s="14"/>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3"/>
      <c r="B795" s="14"/>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3"/>
      <c r="B796" s="14"/>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3"/>
      <c r="B797" s="14"/>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3"/>
      <c r="B798" s="14"/>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3"/>
      <c r="B799" s="14"/>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3"/>
      <c r="B800" s="14"/>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3"/>
      <c r="B801" s="14"/>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3"/>
      <c r="B802" s="14"/>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3"/>
      <c r="B803" s="14"/>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3"/>
      <c r="B804" s="14"/>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3"/>
      <c r="B805" s="14"/>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3"/>
      <c r="B806" s="14"/>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3"/>
      <c r="B807" s="14"/>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3"/>
      <c r="B808" s="14"/>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3"/>
      <c r="B809" s="14"/>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3"/>
      <c r="B810" s="14"/>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3"/>
      <c r="B811" s="14"/>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3"/>
      <c r="B812" s="14"/>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3"/>
      <c r="B813" s="14"/>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3"/>
      <c r="B814" s="14"/>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3"/>
      <c r="B815" s="14"/>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3"/>
      <c r="B816" s="14"/>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3"/>
      <c r="B817" s="14"/>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3"/>
      <c r="B818" s="14"/>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3"/>
      <c r="B819" s="14"/>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3"/>
      <c r="B820" s="14"/>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3"/>
      <c r="B821" s="14"/>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3"/>
      <c r="B822" s="14"/>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3"/>
      <c r="B823" s="14"/>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3"/>
      <c r="B824" s="14"/>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3"/>
      <c r="B825" s="14"/>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3"/>
      <c r="B826" s="14"/>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3"/>
      <c r="B827" s="14"/>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3"/>
      <c r="B828" s="14"/>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3"/>
      <c r="B829" s="14"/>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3"/>
      <c r="B830" s="14"/>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3"/>
      <c r="B831" s="14"/>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3"/>
      <c r="B832" s="14"/>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3"/>
      <c r="B833" s="14"/>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3"/>
      <c r="B834" s="14"/>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3"/>
      <c r="B835" s="14"/>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3"/>
      <c r="B836" s="14"/>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3"/>
      <c r="B837" s="14"/>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3"/>
      <c r="B838" s="14"/>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3"/>
      <c r="B839" s="14"/>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3"/>
      <c r="B840" s="14"/>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3"/>
      <c r="B841" s="14"/>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3"/>
      <c r="B842" s="14"/>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3"/>
      <c r="B843" s="14"/>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3"/>
      <c r="B844" s="14"/>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3"/>
      <c r="B845" s="14"/>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3"/>
      <c r="B846" s="14"/>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3"/>
      <c r="B847" s="14"/>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3"/>
      <c r="B848" s="14"/>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3"/>
      <c r="B849" s="14"/>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3"/>
      <c r="B850" s="14"/>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3"/>
      <c r="B851" s="14"/>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3"/>
      <c r="B852" s="14"/>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3"/>
      <c r="B853" s="14"/>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3"/>
      <c r="B854" s="14"/>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3"/>
      <c r="B855" s="14"/>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3"/>
      <c r="B856" s="14"/>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3"/>
      <c r="B857" s="14"/>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3"/>
      <c r="B858" s="14"/>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3"/>
      <c r="B859" s="14"/>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3"/>
      <c r="B860" s="14"/>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3"/>
      <c r="B861" s="14"/>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3"/>
      <c r="B862" s="14"/>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3"/>
      <c r="B863" s="14"/>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3"/>
      <c r="B864" s="14"/>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3"/>
      <c r="B865" s="14"/>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3"/>
      <c r="B866" s="14"/>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3"/>
      <c r="B867" s="14"/>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3"/>
      <c r="B868" s="14"/>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3"/>
      <c r="B869" s="14"/>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3"/>
      <c r="B870" s="14"/>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3"/>
      <c r="B871" s="14"/>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3"/>
      <c r="B872" s="14"/>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3"/>
      <c r="B873" s="14"/>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3"/>
      <c r="B874" s="14"/>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3"/>
      <c r="B875" s="14"/>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3"/>
      <c r="B876" s="14"/>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3"/>
      <c r="B877" s="14"/>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3"/>
      <c r="B878" s="14"/>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3"/>
      <c r="B879" s="14"/>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3"/>
      <c r="B880" s="14"/>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3"/>
      <c r="B881" s="14"/>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3"/>
      <c r="B882" s="14"/>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3"/>
      <c r="B883" s="14"/>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3"/>
      <c r="B884" s="14"/>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3"/>
      <c r="B885" s="14"/>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3"/>
      <c r="B886" s="14"/>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3"/>
      <c r="B887" s="14"/>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3"/>
      <c r="B888" s="14"/>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3"/>
      <c r="B889" s="14"/>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3"/>
      <c r="B890" s="14"/>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3"/>
      <c r="B891" s="14"/>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3"/>
      <c r="B892" s="14"/>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3"/>
      <c r="B893" s="14"/>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3"/>
      <c r="B894" s="14"/>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3"/>
      <c r="B895" s="14"/>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3"/>
      <c r="B896" s="14"/>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3"/>
      <c r="B897" s="14"/>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3"/>
      <c r="B898" s="14"/>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3"/>
      <c r="B899" s="14"/>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3"/>
      <c r="B900" s="14"/>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3"/>
      <c r="B901" s="14"/>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3"/>
      <c r="B902" s="14"/>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3"/>
      <c r="B903" s="14"/>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3"/>
      <c r="B904" s="14"/>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3"/>
      <c r="B905" s="14"/>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3"/>
      <c r="B906" s="14"/>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3"/>
      <c r="B907" s="14"/>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3"/>
      <c r="B908" s="14"/>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3"/>
      <c r="B909" s="14"/>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3"/>
      <c r="B910" s="14"/>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3"/>
      <c r="B911" s="14"/>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3"/>
      <c r="B912" s="14"/>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3"/>
      <c r="B913" s="14"/>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3"/>
      <c r="B914" s="14"/>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3"/>
      <c r="B915" s="14"/>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3"/>
      <c r="B916" s="14"/>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3"/>
      <c r="B917" s="14"/>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3"/>
      <c r="B918" s="14"/>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3"/>
      <c r="B919" s="14"/>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3"/>
      <c r="B920" s="14"/>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3"/>
      <c r="B921" s="14"/>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3"/>
      <c r="B922" s="14"/>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3"/>
      <c r="B923" s="14"/>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3"/>
      <c r="B924" s="14"/>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3"/>
      <c r="B925" s="14"/>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3"/>
      <c r="B926" s="14"/>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3"/>
      <c r="B927" s="14"/>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3"/>
      <c r="B928" s="14"/>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3"/>
      <c r="B929" s="14"/>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3"/>
      <c r="B930" s="14"/>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3"/>
      <c r="B931" s="14"/>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3"/>
      <c r="B932" s="14"/>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3"/>
      <c r="B933" s="14"/>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3"/>
      <c r="B934" s="14"/>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3"/>
      <c r="B935" s="14"/>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3"/>
      <c r="B936" s="14"/>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3"/>
      <c r="B937" s="14"/>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3"/>
      <c r="B938" s="14"/>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3"/>
      <c r="B939" s="14"/>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3"/>
      <c r="B940" s="14"/>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3"/>
      <c r="B941" s="14"/>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3"/>
      <c r="B942" s="14"/>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3"/>
      <c r="B943" s="14"/>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3"/>
      <c r="B944" s="14"/>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3"/>
      <c r="B945" s="14"/>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3"/>
      <c r="B946" s="14"/>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3"/>
      <c r="B947" s="14"/>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3"/>
      <c r="B948" s="14"/>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3"/>
      <c r="B949" s="14"/>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3"/>
      <c r="B950" s="14"/>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3"/>
      <c r="B951" s="14"/>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3"/>
      <c r="B952" s="14"/>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3"/>
      <c r="B953" s="14"/>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3"/>
      <c r="B954" s="14"/>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3"/>
      <c r="B955" s="14"/>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3"/>
      <c r="B956" s="14"/>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3"/>
      <c r="B957" s="14"/>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3"/>
      <c r="B958" s="14"/>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3"/>
      <c r="B959" s="14"/>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3"/>
      <c r="B960" s="14"/>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3"/>
      <c r="B961" s="14"/>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3"/>
      <c r="B962" s="14"/>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3"/>
      <c r="B963" s="14"/>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3"/>
      <c r="B964" s="14"/>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3"/>
      <c r="B965" s="14"/>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3"/>
      <c r="B966" s="14"/>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3"/>
      <c r="B967" s="14"/>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3"/>
      <c r="B968" s="14"/>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3"/>
      <c r="B969" s="14"/>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3"/>
      <c r="B970" s="14"/>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3"/>
      <c r="B971" s="14"/>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3"/>
      <c r="B972" s="14"/>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3"/>
      <c r="B973" s="14"/>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3"/>
      <c r="B974" s="14"/>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3"/>
      <c r="B975" s="14"/>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3"/>
      <c r="B976" s="14"/>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3"/>
      <c r="B977" s="14"/>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3"/>
      <c r="B978" s="14"/>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3"/>
      <c r="B979" s="14"/>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3"/>
      <c r="B980" s="14"/>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3"/>
      <c r="B981" s="14"/>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3"/>
      <c r="B982" s="14"/>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3"/>
      <c r="B983" s="14"/>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3"/>
      <c r="B984" s="14"/>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3"/>
      <c r="B985" s="14"/>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3"/>
      <c r="B986" s="14"/>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3"/>
      <c r="B987" s="14"/>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3"/>
      <c r="B988" s="14"/>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3"/>
      <c r="B989" s="14"/>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3"/>
      <c r="B990" s="14"/>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3"/>
      <c r="B991" s="14"/>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3"/>
      <c r="B992" s="14"/>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3"/>
      <c r="B993" s="14"/>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3"/>
      <c r="B994" s="14"/>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3"/>
      <c r="B995" s="14"/>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3"/>
      <c r="B996" s="14"/>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3"/>
      <c r="B997" s="14"/>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3"/>
      <c r="B998" s="14"/>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3"/>
      <c r="B999" s="14"/>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3"/>
      <c r="B1000" s="14"/>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PiKoP99VxrVcrIiIroi5JUntU0tuOyXRARqA63VSKIonX8F359PuBuKaoAmrcgjEKtANOSSEIzgQ7N+DEp5OkA==" saltValue="PHqb7L1Cv9XJMKXhPu6Xhg==" spinCount="100000" sheet="1" objects="1" scenarios="1"/>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86A2"/>
  </sheetPr>
  <dimension ref="A1:Y1001"/>
  <sheetViews>
    <sheetView zoomScaleNormal="100" workbookViewId="0">
      <selection activeCell="C5" sqref="C5"/>
    </sheetView>
  </sheetViews>
  <sheetFormatPr baseColWidth="10" defaultColWidth="14.42578125" defaultRowHeight="15"/>
  <cols>
    <col min="2" max="2" width="17.7109375" customWidth="1"/>
    <col min="3" max="3" width="18.42578125" customWidth="1"/>
    <col min="4" max="4" width="17.42578125" customWidth="1"/>
    <col min="5" max="5" width="21.42578125" customWidth="1"/>
    <col min="6" max="7" width="37.42578125" customWidth="1"/>
    <col min="8" max="8" width="22.28515625" customWidth="1"/>
    <col min="9" max="12" width="18.7109375" customWidth="1"/>
    <col min="13" max="13" width="25.140625" customWidth="1"/>
    <col min="14" max="14" width="50.5703125" customWidth="1"/>
    <col min="15" max="25" width="8.7109375" customWidth="1"/>
  </cols>
  <sheetData>
    <row r="1" spans="1:25" ht="33" customHeight="1">
      <c r="A1" s="259" t="s">
        <v>575</v>
      </c>
      <c r="B1" s="246"/>
      <c r="C1" s="246"/>
      <c r="D1" s="246"/>
      <c r="E1" s="246"/>
      <c r="F1" s="246"/>
      <c r="G1" s="246"/>
      <c r="H1" s="246"/>
      <c r="I1" s="246"/>
      <c r="J1" s="246"/>
      <c r="K1" s="246"/>
      <c r="L1" s="246"/>
      <c r="M1" s="260"/>
      <c r="N1" s="36"/>
      <c r="O1" s="36"/>
      <c r="P1" s="36"/>
      <c r="Q1" s="36"/>
      <c r="R1" s="36"/>
      <c r="S1" s="36"/>
      <c r="T1" s="36"/>
      <c r="U1" s="36"/>
      <c r="V1" s="36"/>
      <c r="W1" s="36"/>
      <c r="X1" s="36"/>
      <c r="Y1" s="36"/>
    </row>
    <row r="2" spans="1:25" ht="32.25" customHeight="1">
      <c r="A2" s="261" t="s">
        <v>576</v>
      </c>
      <c r="B2" s="262"/>
      <c r="C2" s="262"/>
      <c r="D2" s="262"/>
      <c r="E2" s="262"/>
      <c r="F2" s="262"/>
      <c r="G2" s="262"/>
      <c r="H2" s="262"/>
      <c r="I2" s="262"/>
      <c r="J2" s="262"/>
      <c r="K2" s="262"/>
      <c r="L2" s="262"/>
      <c r="M2" s="146" t="s">
        <v>506</v>
      </c>
      <c r="N2" s="36"/>
      <c r="O2" s="36"/>
      <c r="P2" s="36"/>
      <c r="Q2" s="36"/>
      <c r="R2" s="36"/>
      <c r="S2" s="36"/>
      <c r="T2" s="36"/>
      <c r="U2" s="36"/>
      <c r="V2" s="36"/>
      <c r="W2" s="36"/>
      <c r="X2" s="36"/>
      <c r="Y2" s="36"/>
    </row>
    <row r="3" spans="1:25" ht="32.25" customHeight="1">
      <c r="A3" s="279" t="s">
        <v>577</v>
      </c>
      <c r="B3" s="246"/>
      <c r="C3" s="246"/>
      <c r="D3" s="246"/>
      <c r="E3" s="246"/>
      <c r="F3" s="246"/>
      <c r="G3" s="246"/>
      <c r="H3" s="246"/>
      <c r="I3" s="246"/>
      <c r="J3" s="246"/>
      <c r="K3" s="246"/>
      <c r="L3" s="246"/>
      <c r="M3" s="260"/>
      <c r="N3" s="36"/>
      <c r="O3" s="36"/>
      <c r="P3" s="36"/>
      <c r="Q3" s="36"/>
      <c r="R3" s="36"/>
      <c r="S3" s="36"/>
      <c r="T3" s="36"/>
      <c r="U3" s="36"/>
      <c r="V3" s="36"/>
      <c r="W3" s="36"/>
      <c r="X3" s="36"/>
      <c r="Y3" s="36"/>
    </row>
    <row r="4" spans="1:25" ht="31.5">
      <c r="A4" s="87" t="s">
        <v>508</v>
      </c>
      <c r="B4" s="87" t="s">
        <v>509</v>
      </c>
      <c r="C4" s="87" t="s">
        <v>510</v>
      </c>
      <c r="D4" s="87" t="s">
        <v>46</v>
      </c>
      <c r="E4" s="87" t="s">
        <v>578</v>
      </c>
      <c r="F4" s="87" t="s">
        <v>579</v>
      </c>
      <c r="G4" s="87" t="s">
        <v>513</v>
      </c>
      <c r="H4" s="87" t="s">
        <v>514</v>
      </c>
      <c r="I4" s="87" t="s">
        <v>154</v>
      </c>
      <c r="J4" s="87" t="s">
        <v>155</v>
      </c>
      <c r="K4" s="87" t="s">
        <v>156</v>
      </c>
      <c r="L4" s="87" t="s">
        <v>515</v>
      </c>
      <c r="M4" s="87" t="s">
        <v>158</v>
      </c>
      <c r="N4" s="147" t="s">
        <v>516</v>
      </c>
      <c r="O4" s="89"/>
      <c r="P4" s="89"/>
      <c r="Q4" s="89"/>
      <c r="R4" s="89"/>
      <c r="S4" s="89"/>
      <c r="T4" s="89"/>
      <c r="U4" s="89"/>
      <c r="V4" s="89"/>
      <c r="W4" s="89"/>
      <c r="X4" s="89"/>
      <c r="Y4" s="89"/>
    </row>
    <row r="5" spans="1:25" ht="99.75">
      <c r="A5" s="92" t="s">
        <v>517</v>
      </c>
      <c r="B5" s="107" t="s">
        <v>566</v>
      </c>
      <c r="C5" s="98" t="s">
        <v>574</v>
      </c>
      <c r="D5" s="91" t="s">
        <v>520</v>
      </c>
      <c r="E5" s="97" t="s">
        <v>580</v>
      </c>
      <c r="F5" s="91">
        <v>22975</v>
      </c>
      <c r="G5" s="91">
        <v>3374</v>
      </c>
      <c r="H5" s="97">
        <v>1104</v>
      </c>
      <c r="I5" s="97">
        <v>630</v>
      </c>
      <c r="J5" s="97">
        <v>5259</v>
      </c>
      <c r="K5" s="97">
        <v>11449</v>
      </c>
      <c r="L5" s="97">
        <v>371</v>
      </c>
      <c r="M5" s="97">
        <v>788</v>
      </c>
      <c r="N5" s="148" t="s">
        <v>581</v>
      </c>
      <c r="O5" s="36"/>
      <c r="P5" s="36"/>
      <c r="Q5" s="36"/>
      <c r="R5" s="36"/>
      <c r="S5" s="36"/>
      <c r="T5" s="36"/>
      <c r="U5" s="36"/>
      <c r="V5" s="36"/>
      <c r="W5" s="36"/>
      <c r="X5" s="36"/>
      <c r="Y5" s="36"/>
    </row>
    <row r="6" spans="1:25">
      <c r="A6" s="36"/>
      <c r="B6" s="36"/>
      <c r="C6" s="36"/>
      <c r="D6" s="36"/>
      <c r="E6" s="36"/>
      <c r="F6" s="36"/>
      <c r="G6" s="36"/>
      <c r="H6" s="36"/>
      <c r="I6" s="36"/>
      <c r="J6" s="36"/>
      <c r="K6" s="36"/>
      <c r="L6" s="36"/>
      <c r="M6" s="36"/>
      <c r="N6" s="36"/>
      <c r="O6" s="36"/>
      <c r="P6" s="36"/>
      <c r="Q6" s="36"/>
      <c r="R6" s="36"/>
      <c r="S6" s="36"/>
      <c r="T6" s="36"/>
      <c r="U6" s="36"/>
      <c r="V6" s="36"/>
      <c r="W6" s="36"/>
      <c r="X6" s="36"/>
      <c r="Y6" s="36"/>
    </row>
    <row r="7" spans="1:25">
      <c r="A7" s="36"/>
      <c r="B7" s="36"/>
      <c r="C7" s="36"/>
      <c r="D7" s="36"/>
      <c r="E7" s="36"/>
      <c r="F7" s="36"/>
      <c r="G7" s="36"/>
      <c r="H7" s="36"/>
      <c r="I7" s="36"/>
      <c r="J7" s="36"/>
      <c r="K7" s="36"/>
      <c r="L7" s="36"/>
      <c r="M7" s="36"/>
      <c r="N7" s="36"/>
      <c r="O7" s="36"/>
      <c r="P7" s="36"/>
      <c r="Q7" s="36"/>
      <c r="R7" s="36"/>
      <c r="S7" s="36"/>
      <c r="T7" s="36"/>
      <c r="U7" s="36"/>
      <c r="V7" s="36"/>
      <c r="W7" s="36"/>
      <c r="X7" s="36"/>
      <c r="Y7" s="36"/>
    </row>
    <row r="8" spans="1:25">
      <c r="A8" s="279" t="s">
        <v>582</v>
      </c>
      <c r="B8" s="246"/>
      <c r="C8" s="246"/>
      <c r="D8" s="246"/>
      <c r="E8" s="246"/>
      <c r="F8" s="246"/>
      <c r="G8" s="246"/>
      <c r="H8" s="246"/>
      <c r="I8" s="246"/>
      <c r="J8" s="246"/>
      <c r="K8" s="246"/>
      <c r="L8" s="246"/>
      <c r="M8" s="260"/>
      <c r="N8" s="36"/>
      <c r="O8" s="36"/>
      <c r="P8" s="36"/>
      <c r="Q8" s="36"/>
      <c r="R8" s="36"/>
      <c r="S8" s="36"/>
      <c r="T8" s="36"/>
      <c r="U8" s="36"/>
      <c r="V8" s="36"/>
      <c r="W8" s="36"/>
      <c r="X8" s="36"/>
      <c r="Y8" s="36"/>
    </row>
    <row r="9" spans="1:25" ht="31.5">
      <c r="A9" s="87" t="s">
        <v>508</v>
      </c>
      <c r="B9" s="87" t="s">
        <v>509</v>
      </c>
      <c r="C9" s="87" t="s">
        <v>510</v>
      </c>
      <c r="D9" s="87" t="s">
        <v>46</v>
      </c>
      <c r="E9" s="87" t="s">
        <v>578</v>
      </c>
      <c r="F9" s="87" t="s">
        <v>579</v>
      </c>
      <c r="G9" s="87" t="s">
        <v>513</v>
      </c>
      <c r="H9" s="88" t="s">
        <v>514</v>
      </c>
      <c r="I9" s="87" t="s">
        <v>154</v>
      </c>
      <c r="J9" s="87" t="s">
        <v>155</v>
      </c>
      <c r="K9" s="87" t="s">
        <v>156</v>
      </c>
      <c r="L9" s="87" t="s">
        <v>515</v>
      </c>
      <c r="M9" s="87" t="s">
        <v>158</v>
      </c>
      <c r="N9" s="89"/>
      <c r="O9" s="89"/>
      <c r="P9" s="89"/>
      <c r="Q9" s="89"/>
      <c r="R9" s="89"/>
      <c r="S9" s="89"/>
      <c r="T9" s="89"/>
      <c r="U9" s="89"/>
      <c r="V9" s="89"/>
      <c r="W9" s="89"/>
      <c r="X9" s="89"/>
      <c r="Y9" s="89"/>
    </row>
    <row r="10" spans="1:25">
      <c r="A10" s="107" t="s">
        <v>517</v>
      </c>
      <c r="B10" s="107" t="s">
        <v>566</v>
      </c>
      <c r="C10" s="107" t="s">
        <v>519</v>
      </c>
      <c r="D10" s="97" t="s">
        <v>531</v>
      </c>
      <c r="E10" s="97" t="s">
        <v>580</v>
      </c>
      <c r="F10" s="149">
        <f t="shared" ref="F10:M10" si="0">F5/$F$5</f>
        <v>1</v>
      </c>
      <c r="G10" s="149">
        <f t="shared" si="0"/>
        <v>0.14685527747551685</v>
      </c>
      <c r="H10" s="149">
        <f t="shared" si="0"/>
        <v>4.8052230685527747E-2</v>
      </c>
      <c r="I10" s="149">
        <f t="shared" si="0"/>
        <v>2.7421109902067465E-2</v>
      </c>
      <c r="J10" s="149">
        <f t="shared" si="0"/>
        <v>0.22890097932535364</v>
      </c>
      <c r="K10" s="149">
        <f t="shared" si="0"/>
        <v>0.49832426550598474</v>
      </c>
      <c r="L10" s="149">
        <f t="shared" si="0"/>
        <v>1.6147986942328618E-2</v>
      </c>
      <c r="M10" s="149">
        <f t="shared" si="0"/>
        <v>3.4298150163220895E-2</v>
      </c>
      <c r="N10" s="36"/>
      <c r="O10" s="36"/>
      <c r="P10" s="36"/>
      <c r="Q10" s="36"/>
      <c r="R10" s="36"/>
      <c r="S10" s="36"/>
      <c r="T10" s="36"/>
      <c r="U10" s="36"/>
      <c r="V10" s="36"/>
      <c r="W10" s="36"/>
      <c r="X10" s="36"/>
      <c r="Y10" s="36"/>
    </row>
    <row r="11" spans="1:25">
      <c r="A11" s="36"/>
      <c r="B11" s="36"/>
      <c r="C11" s="36"/>
      <c r="D11" s="36"/>
      <c r="E11" s="36"/>
      <c r="F11" s="36"/>
      <c r="G11" s="36"/>
      <c r="H11" s="36"/>
      <c r="I11" s="36"/>
      <c r="J11" s="36"/>
      <c r="K11" s="36"/>
      <c r="L11" s="36"/>
      <c r="M11" s="36"/>
      <c r="N11" s="36"/>
      <c r="O11" s="36"/>
      <c r="P11" s="36"/>
      <c r="Q11" s="36"/>
      <c r="R11" s="36"/>
      <c r="S11" s="36"/>
      <c r="T11" s="36"/>
      <c r="U11" s="36"/>
      <c r="V11" s="36"/>
      <c r="W11" s="36"/>
      <c r="X11" s="36"/>
      <c r="Y11" s="36"/>
    </row>
    <row r="12" spans="1:25">
      <c r="A12" s="36"/>
      <c r="B12" s="36"/>
      <c r="C12" s="36"/>
      <c r="D12" s="36"/>
      <c r="E12" s="36"/>
      <c r="F12" s="36"/>
      <c r="G12" s="36"/>
      <c r="H12" s="36"/>
      <c r="I12" s="36"/>
      <c r="J12" s="36"/>
      <c r="K12" s="36"/>
      <c r="L12" s="36"/>
      <c r="M12" s="36"/>
      <c r="N12" s="36"/>
      <c r="O12" s="36"/>
      <c r="P12" s="36"/>
      <c r="Q12" s="36"/>
      <c r="R12" s="36"/>
      <c r="S12" s="36"/>
      <c r="T12" s="36"/>
      <c r="U12" s="36"/>
      <c r="V12" s="36"/>
      <c r="W12" s="36"/>
      <c r="X12" s="36"/>
      <c r="Y12" s="36"/>
    </row>
    <row r="13" spans="1:25">
      <c r="A13" s="36"/>
      <c r="B13" s="36"/>
      <c r="C13" s="36"/>
      <c r="D13" s="36"/>
      <c r="E13" s="36"/>
      <c r="F13" s="36"/>
      <c r="G13" s="36"/>
      <c r="H13" s="36"/>
      <c r="I13" s="36"/>
      <c r="J13" s="36"/>
      <c r="K13" s="36"/>
      <c r="L13" s="36"/>
      <c r="M13" s="36"/>
      <c r="N13" s="36"/>
      <c r="O13" s="36"/>
      <c r="P13" s="36"/>
      <c r="Q13" s="36"/>
      <c r="R13" s="36"/>
      <c r="S13" s="36"/>
      <c r="T13" s="36"/>
      <c r="U13" s="36"/>
      <c r="V13" s="36"/>
      <c r="W13" s="36"/>
      <c r="X13" s="36"/>
      <c r="Y13" s="36"/>
    </row>
    <row r="14" spans="1:25">
      <c r="A14" s="36"/>
      <c r="B14" s="36"/>
      <c r="C14" s="36"/>
      <c r="D14" s="36"/>
      <c r="E14" s="36"/>
      <c r="F14" s="36"/>
      <c r="G14" s="36"/>
      <c r="H14" s="36"/>
      <c r="I14" s="36"/>
      <c r="J14" s="36"/>
      <c r="K14" s="36"/>
      <c r="L14" s="36"/>
      <c r="M14" s="36"/>
      <c r="N14" s="36"/>
      <c r="O14" s="36"/>
      <c r="P14" s="36"/>
      <c r="Q14" s="36"/>
      <c r="R14" s="36"/>
      <c r="S14" s="36"/>
      <c r="T14" s="36"/>
      <c r="U14" s="36"/>
      <c r="V14" s="36"/>
      <c r="W14" s="36"/>
      <c r="X14" s="36"/>
      <c r="Y14" s="36"/>
    </row>
    <row r="15" spans="1:25">
      <c r="A15" s="36"/>
      <c r="B15" s="36"/>
      <c r="C15" s="36"/>
      <c r="D15" s="36"/>
      <c r="E15" s="36"/>
      <c r="F15" s="36"/>
      <c r="G15" s="36"/>
      <c r="H15" s="36"/>
      <c r="I15" s="36"/>
      <c r="J15" s="36"/>
      <c r="K15" s="36"/>
      <c r="L15" s="36"/>
      <c r="M15" s="36"/>
      <c r="N15" s="36"/>
      <c r="O15" s="36"/>
      <c r="P15" s="36"/>
      <c r="Q15" s="36"/>
      <c r="R15" s="36"/>
      <c r="S15" s="36"/>
      <c r="T15" s="36"/>
      <c r="U15" s="36"/>
      <c r="V15" s="36"/>
      <c r="W15" s="36"/>
      <c r="X15" s="36"/>
      <c r="Y15" s="36"/>
    </row>
    <row r="16" spans="1:25">
      <c r="A16" s="36"/>
      <c r="B16" s="36"/>
      <c r="C16" s="36"/>
      <c r="D16" s="36"/>
      <c r="E16" s="36"/>
      <c r="F16" s="36"/>
      <c r="G16" s="36"/>
      <c r="H16" s="36"/>
      <c r="I16" s="36"/>
      <c r="J16" s="36"/>
      <c r="K16" s="36"/>
      <c r="L16" s="36"/>
      <c r="M16" s="36"/>
      <c r="N16" s="36"/>
      <c r="O16" s="36"/>
      <c r="P16" s="36"/>
      <c r="Q16" s="36"/>
      <c r="R16" s="36"/>
      <c r="S16" s="36"/>
      <c r="T16" s="36"/>
      <c r="U16" s="36"/>
      <c r="V16" s="36"/>
      <c r="W16" s="36"/>
      <c r="X16" s="36"/>
      <c r="Y16" s="36"/>
    </row>
    <row r="17" spans="1:25">
      <c r="A17" s="36"/>
      <c r="B17" s="36"/>
      <c r="C17" s="36"/>
      <c r="D17" s="36"/>
      <c r="E17" s="36"/>
      <c r="F17" s="36"/>
      <c r="G17" s="36"/>
      <c r="H17" s="36"/>
      <c r="I17" s="36"/>
      <c r="J17" s="36"/>
      <c r="K17" s="36"/>
      <c r="L17" s="36"/>
      <c r="M17" s="36"/>
      <c r="N17" s="36"/>
      <c r="O17" s="36"/>
      <c r="P17" s="36"/>
      <c r="Q17" s="36"/>
      <c r="R17" s="36"/>
      <c r="S17" s="36"/>
      <c r="T17" s="36"/>
      <c r="U17" s="36"/>
      <c r="V17" s="36"/>
      <c r="W17" s="36"/>
      <c r="X17" s="36"/>
      <c r="Y17" s="36"/>
    </row>
    <row r="18" spans="1:25">
      <c r="A18" s="36"/>
      <c r="B18" s="36"/>
      <c r="C18" s="36"/>
      <c r="D18" s="36"/>
      <c r="E18" s="36"/>
      <c r="F18" s="36"/>
      <c r="G18" s="36"/>
      <c r="H18" s="36"/>
      <c r="I18" s="36"/>
      <c r="J18" s="36"/>
      <c r="K18" s="36"/>
      <c r="L18" s="36"/>
      <c r="M18" s="36"/>
      <c r="N18" s="36"/>
      <c r="O18" s="36"/>
      <c r="P18" s="36"/>
      <c r="Q18" s="36"/>
      <c r="R18" s="36"/>
      <c r="S18" s="36"/>
      <c r="T18" s="36"/>
      <c r="U18" s="36"/>
      <c r="V18" s="36"/>
      <c r="W18" s="36"/>
      <c r="X18" s="36"/>
      <c r="Y18" s="36"/>
    </row>
    <row r="19" spans="1:25">
      <c r="A19" s="36"/>
      <c r="B19" s="36"/>
      <c r="C19" s="36"/>
      <c r="D19" s="36"/>
      <c r="E19" s="36"/>
      <c r="F19" s="36"/>
      <c r="G19" s="36"/>
      <c r="H19" s="36"/>
      <c r="I19" s="36"/>
      <c r="J19" s="36"/>
      <c r="K19" s="36"/>
      <c r="L19" s="36"/>
      <c r="M19" s="36"/>
      <c r="N19" s="36"/>
      <c r="O19" s="36"/>
      <c r="P19" s="36"/>
      <c r="Q19" s="36"/>
      <c r="R19" s="36"/>
      <c r="S19" s="36"/>
      <c r="T19" s="36"/>
      <c r="U19" s="36"/>
      <c r="V19" s="36"/>
      <c r="W19" s="36"/>
      <c r="X19" s="36"/>
      <c r="Y19" s="36"/>
    </row>
    <row r="20" spans="1:25">
      <c r="A20" s="36"/>
      <c r="B20" s="36"/>
      <c r="C20" s="36"/>
      <c r="D20" s="36"/>
      <c r="E20" s="36"/>
      <c r="F20" s="36"/>
      <c r="G20" s="36"/>
      <c r="H20" s="36"/>
      <c r="I20" s="36"/>
      <c r="J20" s="36"/>
      <c r="K20" s="36"/>
      <c r="L20" s="36"/>
      <c r="M20" s="36"/>
      <c r="N20" s="36"/>
      <c r="O20" s="36"/>
      <c r="P20" s="36"/>
      <c r="Q20" s="36"/>
      <c r="R20" s="36"/>
      <c r="S20" s="36"/>
      <c r="T20" s="36"/>
      <c r="U20" s="36"/>
      <c r="V20" s="36"/>
      <c r="W20" s="36"/>
      <c r="X20" s="36"/>
      <c r="Y20" s="36"/>
    </row>
    <row r="21" spans="1:25">
      <c r="A21" s="36"/>
      <c r="B21" s="36"/>
      <c r="C21" s="36"/>
      <c r="D21" s="36"/>
      <c r="E21" s="36"/>
      <c r="F21" s="36"/>
      <c r="G21" s="36"/>
      <c r="H21" s="36"/>
      <c r="I21" s="36"/>
      <c r="J21" s="36"/>
      <c r="K21" s="36"/>
      <c r="L21" s="36"/>
      <c r="M21" s="36"/>
      <c r="N21" s="36"/>
      <c r="O21" s="36"/>
      <c r="P21" s="36"/>
      <c r="Q21" s="36"/>
      <c r="R21" s="36"/>
      <c r="S21" s="36"/>
      <c r="T21" s="36"/>
      <c r="U21" s="36"/>
      <c r="V21" s="36"/>
      <c r="W21" s="36"/>
      <c r="X21" s="36"/>
      <c r="Y21" s="36"/>
    </row>
    <row r="22" spans="1:25">
      <c r="A22" s="36"/>
      <c r="B22" s="36"/>
      <c r="C22" s="36"/>
      <c r="D22" s="36"/>
      <c r="E22" s="36"/>
      <c r="F22" s="36"/>
      <c r="G22" s="36"/>
      <c r="H22" s="36"/>
      <c r="I22" s="36"/>
      <c r="J22" s="36"/>
      <c r="K22" s="36"/>
      <c r="L22" s="36"/>
      <c r="M22" s="36"/>
      <c r="N22" s="36"/>
      <c r="O22" s="36"/>
      <c r="P22" s="36"/>
      <c r="Q22" s="36"/>
      <c r="R22" s="36"/>
      <c r="S22" s="36"/>
      <c r="T22" s="36"/>
      <c r="U22" s="36"/>
      <c r="V22" s="36"/>
      <c r="W22" s="36"/>
      <c r="X22" s="36"/>
      <c r="Y22" s="36"/>
    </row>
    <row r="23" spans="1:25">
      <c r="A23" s="36"/>
      <c r="B23" s="36"/>
      <c r="C23" s="36"/>
      <c r="D23" s="36"/>
      <c r="E23" s="36"/>
      <c r="F23" s="36"/>
      <c r="G23" s="36"/>
      <c r="H23" s="36"/>
      <c r="I23" s="36"/>
      <c r="J23" s="36"/>
      <c r="K23" s="36"/>
      <c r="L23" s="36"/>
      <c r="M23" s="36"/>
      <c r="N23" s="36"/>
      <c r="O23" s="36"/>
      <c r="P23" s="36"/>
      <c r="Q23" s="36"/>
      <c r="R23" s="36"/>
      <c r="S23" s="36"/>
      <c r="T23" s="36"/>
      <c r="U23" s="36"/>
      <c r="V23" s="36"/>
      <c r="W23" s="36"/>
      <c r="X23" s="36"/>
      <c r="Y23" s="36"/>
    </row>
    <row r="24" spans="1:25">
      <c r="A24" s="36"/>
      <c r="B24" s="36"/>
      <c r="C24" s="36"/>
      <c r="D24" s="36"/>
      <c r="E24" s="36"/>
      <c r="F24" s="36"/>
      <c r="G24" s="36"/>
      <c r="H24" s="36"/>
      <c r="I24" s="36"/>
      <c r="J24" s="36"/>
      <c r="K24" s="36"/>
      <c r="L24" s="36"/>
      <c r="M24" s="36"/>
      <c r="N24" s="36"/>
      <c r="O24" s="36"/>
      <c r="P24" s="36"/>
      <c r="Q24" s="36"/>
      <c r="R24" s="36"/>
      <c r="S24" s="36"/>
      <c r="T24" s="36"/>
      <c r="U24" s="36"/>
      <c r="V24" s="36"/>
      <c r="W24" s="36"/>
      <c r="X24" s="36"/>
      <c r="Y24" s="36"/>
    </row>
    <row r="25" spans="1:25">
      <c r="A25" s="36"/>
      <c r="B25" s="36"/>
      <c r="C25" s="36"/>
      <c r="D25" s="36"/>
      <c r="E25" s="36"/>
      <c r="F25" s="36"/>
      <c r="G25" s="36"/>
      <c r="H25" s="36"/>
      <c r="I25" s="36"/>
      <c r="J25" s="36"/>
      <c r="K25" s="36"/>
      <c r="L25" s="36"/>
      <c r="M25" s="36"/>
      <c r="N25" s="36"/>
      <c r="O25" s="36"/>
      <c r="P25" s="36"/>
      <c r="Q25" s="36"/>
      <c r="R25" s="36"/>
      <c r="S25" s="36"/>
      <c r="T25" s="36"/>
      <c r="U25" s="36"/>
      <c r="V25" s="36"/>
      <c r="W25" s="36"/>
      <c r="X25" s="36"/>
      <c r="Y25" s="36"/>
    </row>
    <row r="26" spans="1:25">
      <c r="A26" s="36"/>
      <c r="B26" s="36"/>
      <c r="C26" s="36"/>
      <c r="D26" s="36"/>
      <c r="E26" s="36"/>
      <c r="F26" s="36"/>
      <c r="G26" s="36"/>
      <c r="H26" s="36"/>
      <c r="I26" s="36"/>
      <c r="J26" s="36"/>
      <c r="K26" s="36"/>
      <c r="L26" s="36"/>
      <c r="M26" s="36"/>
      <c r="N26" s="36"/>
      <c r="O26" s="36"/>
      <c r="P26" s="36"/>
      <c r="Q26" s="36"/>
      <c r="R26" s="36"/>
      <c r="S26" s="36"/>
      <c r="T26" s="36"/>
      <c r="U26" s="36"/>
      <c r="V26" s="36"/>
      <c r="W26" s="36"/>
      <c r="X26" s="36"/>
      <c r="Y26" s="36"/>
    </row>
    <row r="27" spans="1:25">
      <c r="A27" s="36"/>
      <c r="B27" s="36"/>
      <c r="C27" s="36"/>
      <c r="D27" s="36"/>
      <c r="E27" s="36"/>
      <c r="F27" s="36"/>
      <c r="G27" s="36"/>
      <c r="H27" s="36"/>
      <c r="I27" s="36"/>
      <c r="J27" s="36"/>
      <c r="K27" s="36"/>
      <c r="L27" s="36"/>
      <c r="M27" s="36"/>
      <c r="N27" s="36"/>
      <c r="O27" s="36"/>
      <c r="P27" s="36"/>
      <c r="Q27" s="36"/>
      <c r="R27" s="36"/>
      <c r="S27" s="36"/>
      <c r="T27" s="36"/>
      <c r="U27" s="36"/>
      <c r="V27" s="36"/>
      <c r="W27" s="36"/>
      <c r="X27" s="36"/>
      <c r="Y27" s="36"/>
    </row>
    <row r="28" spans="1:25">
      <c r="A28" s="36"/>
      <c r="B28" s="36"/>
      <c r="C28" s="36"/>
      <c r="D28" s="36"/>
      <c r="E28" s="36"/>
      <c r="F28" s="36"/>
      <c r="G28" s="36"/>
      <c r="H28" s="36"/>
      <c r="I28" s="36"/>
      <c r="J28" s="36"/>
      <c r="K28" s="36"/>
      <c r="L28" s="36"/>
      <c r="M28" s="36"/>
      <c r="N28" s="36"/>
      <c r="O28" s="36"/>
      <c r="P28" s="36"/>
      <c r="Q28" s="36"/>
      <c r="R28" s="36"/>
      <c r="S28" s="36"/>
      <c r="T28" s="36"/>
      <c r="U28" s="36"/>
      <c r="V28" s="36"/>
      <c r="W28" s="36"/>
      <c r="X28" s="36"/>
      <c r="Y28" s="36"/>
    </row>
    <row r="29" spans="1:25">
      <c r="A29" s="36"/>
      <c r="B29" s="36"/>
      <c r="C29" s="36"/>
      <c r="D29" s="36"/>
      <c r="E29" s="36"/>
      <c r="F29" s="36"/>
      <c r="G29" s="36"/>
      <c r="H29" s="36"/>
      <c r="I29" s="36"/>
      <c r="J29" s="36"/>
      <c r="K29" s="36"/>
      <c r="L29" s="36"/>
      <c r="M29" s="36"/>
      <c r="N29" s="36"/>
      <c r="O29" s="36"/>
      <c r="P29" s="36"/>
      <c r="Q29" s="36"/>
      <c r="R29" s="36"/>
      <c r="S29" s="36"/>
      <c r="T29" s="36"/>
      <c r="U29" s="36"/>
      <c r="V29" s="36"/>
      <c r="W29" s="36"/>
      <c r="X29" s="36"/>
      <c r="Y29" s="36"/>
    </row>
    <row r="30" spans="1:25">
      <c r="A30" s="36"/>
      <c r="B30" s="36"/>
      <c r="C30" s="36"/>
      <c r="D30" s="36"/>
      <c r="E30" s="36"/>
      <c r="F30" s="36"/>
      <c r="G30" s="36"/>
      <c r="H30" s="36"/>
      <c r="I30" s="36"/>
      <c r="J30" s="36"/>
      <c r="K30" s="36"/>
      <c r="L30" s="36"/>
      <c r="M30" s="36"/>
      <c r="N30" s="36"/>
      <c r="O30" s="36"/>
      <c r="P30" s="36"/>
      <c r="Q30" s="36"/>
      <c r="R30" s="36"/>
      <c r="S30" s="36"/>
      <c r="T30" s="36"/>
      <c r="U30" s="36"/>
      <c r="V30" s="36"/>
      <c r="W30" s="36"/>
      <c r="X30" s="36"/>
      <c r="Y30" s="36"/>
    </row>
    <row r="31" spans="1:25">
      <c r="A31" s="36"/>
      <c r="B31" s="36"/>
      <c r="C31" s="36"/>
      <c r="D31" s="36"/>
      <c r="E31" s="36"/>
      <c r="F31" s="36"/>
      <c r="G31" s="36"/>
      <c r="H31" s="36"/>
      <c r="I31" s="36"/>
      <c r="J31" s="36"/>
      <c r="K31" s="36"/>
      <c r="L31" s="36"/>
      <c r="M31" s="36"/>
      <c r="N31" s="36"/>
      <c r="O31" s="36"/>
      <c r="P31" s="36"/>
      <c r="Q31" s="36"/>
      <c r="R31" s="36"/>
      <c r="S31" s="36"/>
      <c r="T31" s="36"/>
      <c r="U31" s="36"/>
      <c r="V31" s="36"/>
      <c r="W31" s="36"/>
      <c r="X31" s="36"/>
      <c r="Y31" s="36"/>
    </row>
    <row r="32" spans="1:25">
      <c r="A32" s="36"/>
      <c r="B32" s="36"/>
      <c r="C32" s="36"/>
      <c r="D32" s="36"/>
      <c r="E32" s="36"/>
      <c r="F32" s="36"/>
      <c r="G32" s="36"/>
      <c r="H32" s="36"/>
      <c r="I32" s="36"/>
      <c r="J32" s="36"/>
      <c r="K32" s="36"/>
      <c r="L32" s="36"/>
      <c r="M32" s="36"/>
      <c r="N32" s="36"/>
      <c r="O32" s="36"/>
      <c r="P32" s="36"/>
      <c r="Q32" s="36"/>
      <c r="R32" s="36"/>
      <c r="S32" s="36"/>
      <c r="T32" s="36"/>
      <c r="U32" s="36"/>
      <c r="V32" s="36"/>
      <c r="W32" s="36"/>
      <c r="X32" s="36"/>
      <c r="Y32" s="36"/>
    </row>
    <row r="33" spans="1:25">
      <c r="A33" s="36"/>
      <c r="B33" s="36"/>
      <c r="C33" s="36"/>
      <c r="D33" s="36"/>
      <c r="E33" s="36"/>
      <c r="F33" s="36"/>
      <c r="G33" s="36"/>
      <c r="H33" s="36"/>
      <c r="I33" s="36"/>
      <c r="J33" s="36"/>
      <c r="K33" s="36"/>
      <c r="L33" s="36"/>
      <c r="M33" s="36"/>
      <c r="N33" s="36"/>
      <c r="O33" s="36"/>
      <c r="P33" s="36"/>
      <c r="Q33" s="36"/>
      <c r="R33" s="36"/>
      <c r="S33" s="36"/>
      <c r="T33" s="36"/>
      <c r="U33" s="36"/>
      <c r="V33" s="36"/>
      <c r="W33" s="36"/>
      <c r="X33" s="36"/>
      <c r="Y33" s="36"/>
    </row>
    <row r="34" spans="1:25">
      <c r="A34" s="36"/>
      <c r="B34" s="36"/>
      <c r="C34" s="36"/>
      <c r="D34" s="36"/>
      <c r="E34" s="36"/>
      <c r="F34" s="36"/>
      <c r="G34" s="36"/>
      <c r="H34" s="36"/>
      <c r="I34" s="36"/>
      <c r="J34" s="36"/>
      <c r="K34" s="36"/>
      <c r="L34" s="36"/>
      <c r="M34" s="36"/>
      <c r="N34" s="36"/>
      <c r="O34" s="36"/>
      <c r="P34" s="36"/>
      <c r="Q34" s="36"/>
      <c r="R34" s="36"/>
      <c r="S34" s="36"/>
      <c r="T34" s="36"/>
      <c r="U34" s="36"/>
      <c r="V34" s="36"/>
      <c r="W34" s="36"/>
      <c r="X34" s="36"/>
      <c r="Y34" s="36"/>
    </row>
    <row r="35" spans="1:25">
      <c r="A35" s="36"/>
      <c r="B35" s="36"/>
      <c r="C35" s="36"/>
      <c r="D35" s="36"/>
      <c r="E35" s="36"/>
      <c r="F35" s="36"/>
      <c r="G35" s="36"/>
      <c r="H35" s="36"/>
      <c r="I35" s="36"/>
      <c r="J35" s="36"/>
      <c r="K35" s="36"/>
      <c r="L35" s="36"/>
      <c r="M35" s="36"/>
      <c r="N35" s="36"/>
      <c r="O35" s="36"/>
      <c r="P35" s="36"/>
      <c r="Q35" s="36"/>
      <c r="R35" s="36"/>
      <c r="S35" s="36"/>
      <c r="T35" s="36"/>
      <c r="U35" s="36"/>
      <c r="V35" s="36"/>
      <c r="W35" s="36"/>
      <c r="X35" s="36"/>
      <c r="Y35" s="36"/>
    </row>
    <row r="36" spans="1:25">
      <c r="A36" s="36"/>
      <c r="B36" s="36"/>
      <c r="C36" s="36"/>
      <c r="D36" s="36"/>
      <c r="E36" s="36"/>
      <c r="F36" s="36"/>
      <c r="G36" s="36"/>
      <c r="H36" s="36"/>
      <c r="I36" s="36"/>
      <c r="J36" s="36"/>
      <c r="K36" s="36"/>
      <c r="L36" s="36"/>
      <c r="M36" s="36"/>
      <c r="N36" s="36"/>
      <c r="O36" s="36"/>
      <c r="P36" s="36"/>
      <c r="Q36" s="36"/>
      <c r="R36" s="36"/>
      <c r="S36" s="36"/>
      <c r="T36" s="36"/>
      <c r="U36" s="36"/>
      <c r="V36" s="36"/>
      <c r="W36" s="36"/>
      <c r="X36" s="36"/>
      <c r="Y36" s="36"/>
    </row>
    <row r="37" spans="1:25">
      <c r="A37" s="36"/>
      <c r="B37" s="36"/>
      <c r="C37" s="36"/>
      <c r="D37" s="36"/>
      <c r="E37" s="36"/>
      <c r="F37" s="36"/>
      <c r="G37" s="36"/>
      <c r="H37" s="36"/>
      <c r="I37" s="36"/>
      <c r="J37" s="36"/>
      <c r="K37" s="36"/>
      <c r="L37" s="36"/>
      <c r="M37" s="36"/>
      <c r="N37" s="36"/>
      <c r="O37" s="36"/>
      <c r="P37" s="36"/>
      <c r="Q37" s="36"/>
      <c r="R37" s="36"/>
      <c r="S37" s="36"/>
      <c r="T37" s="36"/>
      <c r="U37" s="36"/>
      <c r="V37" s="36"/>
      <c r="W37" s="36"/>
      <c r="X37" s="36"/>
      <c r="Y37" s="36"/>
    </row>
    <row r="38" spans="1:25">
      <c r="A38" s="36"/>
      <c r="B38" s="36"/>
      <c r="C38" s="36"/>
      <c r="D38" s="36"/>
      <c r="E38" s="36"/>
      <c r="F38" s="36"/>
      <c r="G38" s="36"/>
      <c r="H38" s="36"/>
      <c r="I38" s="36"/>
      <c r="J38" s="36"/>
      <c r="K38" s="36"/>
      <c r="L38" s="36"/>
      <c r="M38" s="36"/>
      <c r="N38" s="36"/>
      <c r="O38" s="36"/>
      <c r="P38" s="36"/>
      <c r="Q38" s="36"/>
      <c r="R38" s="36"/>
      <c r="S38" s="36"/>
      <c r="T38" s="36"/>
      <c r="U38" s="36"/>
      <c r="V38" s="36"/>
      <c r="W38" s="36"/>
      <c r="X38" s="36"/>
      <c r="Y38" s="36"/>
    </row>
    <row r="39" spans="1:25">
      <c r="A39" s="36"/>
      <c r="B39" s="36"/>
      <c r="C39" s="36"/>
      <c r="D39" s="36"/>
      <c r="E39" s="36"/>
      <c r="F39" s="36"/>
      <c r="G39" s="36"/>
      <c r="H39" s="36"/>
      <c r="I39" s="36"/>
      <c r="J39" s="36"/>
      <c r="K39" s="36"/>
      <c r="L39" s="36"/>
      <c r="M39" s="36"/>
      <c r="N39" s="36"/>
      <c r="O39" s="36"/>
      <c r="P39" s="36"/>
      <c r="Q39" s="36"/>
      <c r="R39" s="36"/>
      <c r="S39" s="36"/>
      <c r="T39" s="36"/>
      <c r="U39" s="36"/>
      <c r="V39" s="36"/>
      <c r="W39" s="36"/>
      <c r="X39" s="36"/>
      <c r="Y39" s="36"/>
    </row>
    <row r="40" spans="1:25">
      <c r="A40" s="36"/>
      <c r="B40" s="36"/>
      <c r="C40" s="36"/>
      <c r="D40" s="36"/>
      <c r="E40" s="36"/>
      <c r="F40" s="36"/>
      <c r="G40" s="36"/>
      <c r="H40" s="36"/>
      <c r="I40" s="36"/>
      <c r="J40" s="36"/>
      <c r="K40" s="36"/>
      <c r="L40" s="36"/>
      <c r="M40" s="36"/>
      <c r="N40" s="36"/>
      <c r="O40" s="36"/>
      <c r="P40" s="36"/>
      <c r="Q40" s="36"/>
      <c r="R40" s="36"/>
      <c r="S40" s="36"/>
      <c r="T40" s="36"/>
      <c r="U40" s="36"/>
      <c r="V40" s="36"/>
      <c r="W40" s="36"/>
      <c r="X40" s="36"/>
      <c r="Y40" s="36"/>
    </row>
    <row r="41" spans="1:25">
      <c r="A41" s="36"/>
      <c r="B41" s="36"/>
      <c r="C41" s="36"/>
      <c r="D41" s="36"/>
      <c r="E41" s="36"/>
      <c r="F41" s="36"/>
      <c r="G41" s="36"/>
      <c r="H41" s="36"/>
      <c r="I41" s="36"/>
      <c r="J41" s="36"/>
      <c r="K41" s="36"/>
      <c r="L41" s="36"/>
      <c r="M41" s="36"/>
      <c r="N41" s="36"/>
      <c r="O41" s="36"/>
      <c r="P41" s="36"/>
      <c r="Q41" s="36"/>
      <c r="R41" s="36"/>
      <c r="S41" s="36"/>
      <c r="T41" s="36"/>
      <c r="U41" s="36"/>
      <c r="V41" s="36"/>
      <c r="W41" s="36"/>
      <c r="X41" s="36"/>
      <c r="Y41" s="36"/>
    </row>
    <row r="42" spans="1:25">
      <c r="A42" s="36"/>
      <c r="B42" s="36"/>
      <c r="C42" s="36"/>
      <c r="D42" s="36"/>
      <c r="E42" s="36"/>
      <c r="F42" s="36"/>
      <c r="G42" s="36"/>
      <c r="H42" s="36"/>
      <c r="I42" s="36"/>
      <c r="J42" s="36"/>
      <c r="K42" s="36"/>
      <c r="L42" s="36"/>
      <c r="M42" s="36"/>
      <c r="N42" s="36"/>
      <c r="O42" s="36"/>
      <c r="P42" s="36"/>
      <c r="Q42" s="36"/>
      <c r="R42" s="36"/>
      <c r="S42" s="36"/>
      <c r="T42" s="36"/>
      <c r="U42" s="36"/>
      <c r="V42" s="36"/>
      <c r="W42" s="36"/>
      <c r="X42" s="36"/>
      <c r="Y42" s="36"/>
    </row>
    <row r="43" spans="1:25">
      <c r="A43" s="36"/>
      <c r="B43" s="36"/>
      <c r="C43" s="36"/>
      <c r="D43" s="36"/>
      <c r="E43" s="36"/>
      <c r="F43" s="36"/>
      <c r="G43" s="36"/>
      <c r="H43" s="36"/>
      <c r="I43" s="36"/>
      <c r="J43" s="36"/>
      <c r="K43" s="36"/>
      <c r="L43" s="36"/>
      <c r="M43" s="36"/>
      <c r="N43" s="36"/>
      <c r="O43" s="36"/>
      <c r="P43" s="36"/>
      <c r="Q43" s="36"/>
      <c r="R43" s="36"/>
      <c r="S43" s="36"/>
      <c r="T43" s="36"/>
      <c r="U43" s="36"/>
      <c r="V43" s="36"/>
      <c r="W43" s="36"/>
      <c r="X43" s="36"/>
      <c r="Y43" s="36"/>
    </row>
    <row r="44" spans="1:25">
      <c r="A44" s="36"/>
      <c r="B44" s="36"/>
      <c r="C44" s="36"/>
      <c r="D44" s="36"/>
      <c r="E44" s="36"/>
      <c r="F44" s="36"/>
      <c r="G44" s="36"/>
      <c r="H44" s="36"/>
      <c r="I44" s="36"/>
      <c r="J44" s="36"/>
      <c r="K44" s="36"/>
      <c r="L44" s="36"/>
      <c r="M44" s="36"/>
      <c r="N44" s="36"/>
      <c r="O44" s="36"/>
      <c r="P44" s="36"/>
      <c r="Q44" s="36"/>
      <c r="R44" s="36"/>
      <c r="S44" s="36"/>
      <c r="T44" s="36"/>
      <c r="U44" s="36"/>
      <c r="V44" s="36"/>
      <c r="W44" s="36"/>
      <c r="X44" s="36"/>
      <c r="Y44" s="36"/>
    </row>
    <row r="45" spans="1:25">
      <c r="A45" s="36"/>
      <c r="B45" s="36"/>
      <c r="C45" s="36"/>
      <c r="D45" s="36"/>
      <c r="E45" s="36"/>
      <c r="F45" s="36"/>
      <c r="G45" s="36"/>
      <c r="H45" s="36"/>
      <c r="I45" s="36"/>
      <c r="J45" s="36"/>
      <c r="K45" s="36"/>
      <c r="L45" s="36"/>
      <c r="M45" s="36"/>
      <c r="N45" s="36"/>
      <c r="O45" s="36"/>
      <c r="P45" s="36"/>
      <c r="Q45" s="36"/>
      <c r="R45" s="36"/>
      <c r="S45" s="36"/>
      <c r="T45" s="36"/>
      <c r="U45" s="36"/>
      <c r="V45" s="36"/>
      <c r="W45" s="36"/>
      <c r="X45" s="36"/>
      <c r="Y45" s="36"/>
    </row>
    <row r="46" spans="1:25">
      <c r="A46" s="36"/>
      <c r="B46" s="36"/>
      <c r="C46" s="36"/>
      <c r="D46" s="36"/>
      <c r="E46" s="36"/>
      <c r="F46" s="36"/>
      <c r="G46" s="36"/>
      <c r="H46" s="36"/>
      <c r="I46" s="36"/>
      <c r="J46" s="36"/>
      <c r="K46" s="36"/>
      <c r="L46" s="36"/>
      <c r="M46" s="36"/>
      <c r="N46" s="36"/>
      <c r="O46" s="36"/>
      <c r="P46" s="36"/>
      <c r="Q46" s="36"/>
      <c r="R46" s="36"/>
      <c r="S46" s="36"/>
      <c r="T46" s="36"/>
      <c r="U46" s="36"/>
      <c r="V46" s="36"/>
      <c r="W46" s="36"/>
      <c r="X46" s="36"/>
      <c r="Y46" s="36"/>
    </row>
    <row r="47" spans="1:25">
      <c r="A47" s="36"/>
      <c r="B47" s="36"/>
      <c r="C47" s="36"/>
      <c r="D47" s="36"/>
      <c r="E47" s="36"/>
      <c r="F47" s="36"/>
      <c r="G47" s="36"/>
      <c r="H47" s="36"/>
      <c r="I47" s="36"/>
      <c r="J47" s="36"/>
      <c r="K47" s="36"/>
      <c r="L47" s="36"/>
      <c r="M47" s="36"/>
      <c r="N47" s="36"/>
      <c r="O47" s="36"/>
      <c r="P47" s="36"/>
      <c r="Q47" s="36"/>
      <c r="R47" s="36"/>
      <c r="S47" s="36"/>
      <c r="T47" s="36"/>
      <c r="U47" s="36"/>
      <c r="V47" s="36"/>
      <c r="W47" s="36"/>
      <c r="X47" s="36"/>
      <c r="Y47" s="36"/>
    </row>
    <row r="48" spans="1:25">
      <c r="A48" s="36"/>
      <c r="B48" s="36"/>
      <c r="C48" s="36"/>
      <c r="D48" s="36"/>
      <c r="E48" s="36"/>
      <c r="F48" s="36"/>
      <c r="G48" s="36"/>
      <c r="H48" s="36"/>
      <c r="I48" s="36"/>
      <c r="J48" s="36"/>
      <c r="K48" s="36"/>
      <c r="L48" s="36"/>
      <c r="M48" s="36"/>
      <c r="N48" s="36"/>
      <c r="O48" s="36"/>
      <c r="P48" s="36"/>
      <c r="Q48" s="36"/>
      <c r="R48" s="36"/>
      <c r="S48" s="36"/>
      <c r="T48" s="36"/>
      <c r="U48" s="36"/>
      <c r="V48" s="36"/>
      <c r="W48" s="36"/>
      <c r="X48" s="36"/>
      <c r="Y48" s="36"/>
    </row>
    <row r="49" spans="1:25">
      <c r="A49" s="36"/>
      <c r="B49" s="36"/>
      <c r="C49" s="36"/>
      <c r="D49" s="36"/>
      <c r="E49" s="36"/>
      <c r="F49" s="36"/>
      <c r="G49" s="36"/>
      <c r="H49" s="36"/>
      <c r="I49" s="36"/>
      <c r="J49" s="36"/>
      <c r="K49" s="36"/>
      <c r="L49" s="36"/>
      <c r="M49" s="36"/>
      <c r="N49" s="36"/>
      <c r="O49" s="36"/>
      <c r="P49" s="36"/>
      <c r="Q49" s="36"/>
      <c r="R49" s="36"/>
      <c r="S49" s="36"/>
      <c r="T49" s="36"/>
      <c r="U49" s="36"/>
      <c r="V49" s="36"/>
      <c r="W49" s="36"/>
      <c r="X49" s="36"/>
      <c r="Y49" s="36"/>
    </row>
    <row r="50" spans="1:25">
      <c r="A50" s="36"/>
      <c r="B50" s="36"/>
      <c r="C50" s="36"/>
      <c r="D50" s="36"/>
      <c r="E50" s="36"/>
      <c r="F50" s="36"/>
      <c r="G50" s="36"/>
      <c r="H50" s="36"/>
      <c r="I50" s="36"/>
      <c r="J50" s="36"/>
      <c r="K50" s="36"/>
      <c r="L50" s="36"/>
      <c r="M50" s="36"/>
      <c r="N50" s="36"/>
      <c r="O50" s="36"/>
      <c r="P50" s="36"/>
      <c r="Q50" s="36"/>
      <c r="R50" s="36"/>
      <c r="S50" s="36"/>
      <c r="T50" s="36"/>
      <c r="U50" s="36"/>
      <c r="V50" s="36"/>
      <c r="W50" s="36"/>
      <c r="X50" s="36"/>
      <c r="Y50" s="36"/>
    </row>
    <row r="51" spans="1:25">
      <c r="A51" s="36"/>
      <c r="B51" s="36"/>
      <c r="C51" s="36"/>
      <c r="D51" s="36"/>
      <c r="E51" s="36"/>
      <c r="F51" s="36"/>
      <c r="G51" s="36"/>
      <c r="H51" s="36"/>
      <c r="I51" s="36"/>
      <c r="J51" s="36"/>
      <c r="K51" s="36"/>
      <c r="L51" s="36"/>
      <c r="M51" s="36"/>
      <c r="N51" s="36"/>
      <c r="O51" s="36"/>
      <c r="P51" s="36"/>
      <c r="Q51" s="36"/>
      <c r="R51" s="36"/>
      <c r="S51" s="36"/>
      <c r="T51" s="36"/>
      <c r="U51" s="36"/>
      <c r="V51" s="36"/>
      <c r="W51" s="36"/>
      <c r="X51" s="36"/>
      <c r="Y51" s="36"/>
    </row>
    <row r="52" spans="1:25">
      <c r="A52" s="36"/>
      <c r="B52" s="36"/>
      <c r="C52" s="36"/>
      <c r="D52" s="36"/>
      <c r="E52" s="36"/>
      <c r="F52" s="36"/>
      <c r="G52" s="36"/>
      <c r="H52" s="36"/>
      <c r="I52" s="36"/>
      <c r="J52" s="36"/>
      <c r="K52" s="36"/>
      <c r="L52" s="36"/>
      <c r="M52" s="36"/>
      <c r="N52" s="36"/>
      <c r="O52" s="36"/>
      <c r="P52" s="36"/>
      <c r="Q52" s="36"/>
      <c r="R52" s="36"/>
      <c r="S52" s="36"/>
      <c r="T52" s="36"/>
      <c r="U52" s="36"/>
      <c r="V52" s="36"/>
      <c r="W52" s="36"/>
      <c r="X52" s="36"/>
      <c r="Y52" s="36"/>
    </row>
    <row r="53" spans="1:25">
      <c r="A53" s="36"/>
      <c r="B53" s="36"/>
      <c r="C53" s="36"/>
      <c r="D53" s="36"/>
      <c r="E53" s="36"/>
      <c r="F53" s="36"/>
      <c r="G53" s="36"/>
      <c r="H53" s="36"/>
      <c r="I53" s="36"/>
      <c r="J53" s="36"/>
      <c r="K53" s="36"/>
      <c r="L53" s="36"/>
      <c r="M53" s="36"/>
      <c r="N53" s="36"/>
      <c r="O53" s="36"/>
      <c r="P53" s="36"/>
      <c r="Q53" s="36"/>
      <c r="R53" s="36"/>
      <c r="S53" s="36"/>
      <c r="T53" s="36"/>
      <c r="U53" s="36"/>
      <c r="V53" s="36"/>
      <c r="W53" s="36"/>
      <c r="X53" s="36"/>
      <c r="Y53" s="36"/>
    </row>
    <row r="54" spans="1:25">
      <c r="A54" s="36"/>
      <c r="B54" s="36"/>
      <c r="C54" s="36"/>
      <c r="D54" s="36"/>
      <c r="E54" s="36"/>
      <c r="F54" s="36"/>
      <c r="G54" s="36"/>
      <c r="H54" s="36"/>
      <c r="I54" s="36"/>
      <c r="J54" s="36"/>
      <c r="K54" s="36"/>
      <c r="L54" s="36"/>
      <c r="M54" s="36"/>
      <c r="N54" s="36"/>
      <c r="O54" s="36"/>
      <c r="P54" s="36"/>
      <c r="Q54" s="36"/>
      <c r="R54" s="36"/>
      <c r="S54" s="36"/>
      <c r="T54" s="36"/>
      <c r="U54" s="36"/>
      <c r="V54" s="36"/>
      <c r="W54" s="36"/>
      <c r="X54" s="36"/>
      <c r="Y54" s="36"/>
    </row>
    <row r="55" spans="1:25">
      <c r="A55" s="36"/>
      <c r="B55" s="36"/>
      <c r="C55" s="36"/>
      <c r="D55" s="36"/>
      <c r="E55" s="36"/>
      <c r="F55" s="36"/>
      <c r="G55" s="36"/>
      <c r="H55" s="36"/>
      <c r="I55" s="36"/>
      <c r="J55" s="36"/>
      <c r="K55" s="36"/>
      <c r="L55" s="36"/>
      <c r="M55" s="36"/>
      <c r="N55" s="36"/>
      <c r="O55" s="36"/>
      <c r="P55" s="36"/>
      <c r="Q55" s="36"/>
      <c r="R55" s="36"/>
      <c r="S55" s="36"/>
      <c r="T55" s="36"/>
      <c r="U55" s="36"/>
      <c r="V55" s="36"/>
      <c r="W55" s="36"/>
      <c r="X55" s="36"/>
      <c r="Y55" s="36"/>
    </row>
    <row r="56" spans="1:25">
      <c r="A56" s="36"/>
      <c r="B56" s="36"/>
      <c r="C56" s="36"/>
      <c r="D56" s="36"/>
      <c r="E56" s="36"/>
      <c r="F56" s="36"/>
      <c r="G56" s="36"/>
      <c r="H56" s="36"/>
      <c r="I56" s="36"/>
      <c r="J56" s="36"/>
      <c r="K56" s="36"/>
      <c r="L56" s="36"/>
      <c r="M56" s="36"/>
      <c r="N56" s="36"/>
      <c r="O56" s="36"/>
      <c r="P56" s="36"/>
      <c r="Q56" s="36"/>
      <c r="R56" s="36"/>
      <c r="S56" s="36"/>
      <c r="T56" s="36"/>
      <c r="U56" s="36"/>
      <c r="V56" s="36"/>
      <c r="W56" s="36"/>
      <c r="X56" s="36"/>
      <c r="Y56" s="36"/>
    </row>
    <row r="57" spans="1:25">
      <c r="A57" s="36"/>
      <c r="B57" s="36"/>
      <c r="C57" s="36"/>
      <c r="D57" s="36"/>
      <c r="E57" s="36"/>
      <c r="F57" s="36"/>
      <c r="G57" s="36"/>
      <c r="H57" s="36"/>
      <c r="I57" s="36"/>
      <c r="J57" s="36"/>
      <c r="K57" s="36"/>
      <c r="L57" s="36"/>
      <c r="M57" s="36"/>
      <c r="N57" s="36"/>
      <c r="O57" s="36"/>
      <c r="P57" s="36"/>
      <c r="Q57" s="36"/>
      <c r="R57" s="36"/>
      <c r="S57" s="36"/>
      <c r="T57" s="36"/>
      <c r="U57" s="36"/>
      <c r="V57" s="36"/>
      <c r="W57" s="36"/>
      <c r="X57" s="36"/>
      <c r="Y57" s="36"/>
    </row>
    <row r="58" spans="1:25">
      <c r="A58" s="36"/>
      <c r="B58" s="36"/>
      <c r="C58" s="36"/>
      <c r="D58" s="36"/>
      <c r="E58" s="36"/>
      <c r="F58" s="36"/>
      <c r="G58" s="36"/>
      <c r="H58" s="36"/>
      <c r="I58" s="36"/>
      <c r="J58" s="36"/>
      <c r="K58" s="36"/>
      <c r="L58" s="36"/>
      <c r="M58" s="36"/>
      <c r="N58" s="36"/>
      <c r="O58" s="36"/>
      <c r="P58" s="36"/>
      <c r="Q58" s="36"/>
      <c r="R58" s="36"/>
      <c r="S58" s="36"/>
      <c r="T58" s="36"/>
      <c r="U58" s="36"/>
      <c r="V58" s="36"/>
      <c r="W58" s="36"/>
      <c r="X58" s="36"/>
      <c r="Y58" s="36"/>
    </row>
    <row r="59" spans="1:25">
      <c r="A59" s="36"/>
      <c r="B59" s="36"/>
      <c r="C59" s="36"/>
      <c r="D59" s="36"/>
      <c r="E59" s="36"/>
      <c r="F59" s="36"/>
      <c r="G59" s="36"/>
      <c r="H59" s="36"/>
      <c r="I59" s="36"/>
      <c r="J59" s="36"/>
      <c r="K59" s="36"/>
      <c r="L59" s="36"/>
      <c r="M59" s="36"/>
      <c r="N59" s="36"/>
      <c r="O59" s="36"/>
      <c r="P59" s="36"/>
      <c r="Q59" s="36"/>
      <c r="R59" s="36"/>
      <c r="S59" s="36"/>
      <c r="T59" s="36"/>
      <c r="U59" s="36"/>
      <c r="V59" s="36"/>
      <c r="W59" s="36"/>
      <c r="X59" s="36"/>
      <c r="Y59" s="36"/>
    </row>
    <row r="60" spans="1:25">
      <c r="A60" s="36"/>
      <c r="B60" s="36"/>
      <c r="C60" s="36"/>
      <c r="D60" s="36"/>
      <c r="E60" s="36"/>
      <c r="F60" s="36"/>
      <c r="G60" s="36"/>
      <c r="H60" s="36"/>
      <c r="I60" s="36"/>
      <c r="J60" s="36"/>
      <c r="K60" s="36"/>
      <c r="L60" s="36"/>
      <c r="M60" s="36"/>
      <c r="N60" s="36"/>
      <c r="O60" s="36"/>
      <c r="P60" s="36"/>
      <c r="Q60" s="36"/>
      <c r="R60" s="36"/>
      <c r="S60" s="36"/>
      <c r="T60" s="36"/>
      <c r="U60" s="36"/>
      <c r="V60" s="36"/>
      <c r="W60" s="36"/>
      <c r="X60" s="36"/>
      <c r="Y60" s="36"/>
    </row>
    <row r="61" spans="1:25">
      <c r="A61" s="36"/>
      <c r="B61" s="36"/>
      <c r="C61" s="36"/>
      <c r="D61" s="36"/>
      <c r="E61" s="36"/>
      <c r="F61" s="36"/>
      <c r="G61" s="36"/>
      <c r="H61" s="36"/>
      <c r="I61" s="36"/>
      <c r="J61" s="36"/>
      <c r="K61" s="36"/>
      <c r="L61" s="36"/>
      <c r="M61" s="36"/>
      <c r="N61" s="36"/>
      <c r="O61" s="36"/>
      <c r="P61" s="36"/>
      <c r="Q61" s="36"/>
      <c r="R61" s="36"/>
      <c r="S61" s="36"/>
      <c r="T61" s="36"/>
      <c r="U61" s="36"/>
      <c r="V61" s="36"/>
      <c r="W61" s="36"/>
      <c r="X61" s="36"/>
      <c r="Y61" s="36"/>
    </row>
    <row r="62" spans="1:25">
      <c r="A62" s="36"/>
      <c r="B62" s="36"/>
      <c r="C62" s="36"/>
      <c r="D62" s="36"/>
      <c r="E62" s="36"/>
      <c r="F62" s="36"/>
      <c r="G62" s="36"/>
      <c r="H62" s="36"/>
      <c r="I62" s="36"/>
      <c r="J62" s="36"/>
      <c r="K62" s="36"/>
      <c r="L62" s="36"/>
      <c r="M62" s="36"/>
      <c r="N62" s="36"/>
      <c r="O62" s="36"/>
      <c r="P62" s="36"/>
      <c r="Q62" s="36"/>
      <c r="R62" s="36"/>
      <c r="S62" s="36"/>
      <c r="T62" s="36"/>
      <c r="U62" s="36"/>
      <c r="V62" s="36"/>
      <c r="W62" s="36"/>
      <c r="X62" s="36"/>
      <c r="Y62" s="36"/>
    </row>
    <row r="63" spans="1:25">
      <c r="A63" s="36"/>
      <c r="B63" s="36"/>
      <c r="C63" s="36"/>
      <c r="D63" s="36"/>
      <c r="E63" s="36"/>
      <c r="F63" s="36"/>
      <c r="G63" s="36"/>
      <c r="H63" s="36"/>
      <c r="I63" s="36"/>
      <c r="J63" s="36"/>
      <c r="K63" s="36"/>
      <c r="L63" s="36"/>
      <c r="M63" s="36"/>
      <c r="N63" s="36"/>
      <c r="O63" s="36"/>
      <c r="P63" s="36"/>
      <c r="Q63" s="36"/>
      <c r="R63" s="36"/>
      <c r="S63" s="36"/>
      <c r="T63" s="36"/>
      <c r="U63" s="36"/>
      <c r="V63" s="36"/>
      <c r="W63" s="36"/>
      <c r="X63" s="36"/>
      <c r="Y63" s="36"/>
    </row>
    <row r="64" spans="1:25">
      <c r="A64" s="36"/>
      <c r="B64" s="36"/>
      <c r="C64" s="36"/>
      <c r="D64" s="36"/>
      <c r="E64" s="36"/>
      <c r="F64" s="36"/>
      <c r="G64" s="36"/>
      <c r="H64" s="36"/>
      <c r="I64" s="36"/>
      <c r="J64" s="36"/>
      <c r="K64" s="36"/>
      <c r="L64" s="36"/>
      <c r="M64" s="36"/>
      <c r="N64" s="36"/>
      <c r="O64" s="36"/>
      <c r="P64" s="36"/>
      <c r="Q64" s="36"/>
      <c r="R64" s="36"/>
      <c r="S64" s="36"/>
      <c r="T64" s="36"/>
      <c r="U64" s="36"/>
      <c r="V64" s="36"/>
      <c r="W64" s="36"/>
      <c r="X64" s="36"/>
      <c r="Y64" s="36"/>
    </row>
    <row r="65" spans="1:25">
      <c r="A65" s="36"/>
      <c r="B65" s="36"/>
      <c r="C65" s="36"/>
      <c r="D65" s="36"/>
      <c r="E65" s="36"/>
      <c r="F65" s="36"/>
      <c r="G65" s="36"/>
      <c r="H65" s="36"/>
      <c r="I65" s="36"/>
      <c r="J65" s="36"/>
      <c r="K65" s="36"/>
      <c r="L65" s="36"/>
      <c r="M65" s="36"/>
      <c r="N65" s="36"/>
      <c r="O65" s="36"/>
      <c r="P65" s="36"/>
      <c r="Q65" s="36"/>
      <c r="R65" s="36"/>
      <c r="S65" s="36"/>
      <c r="T65" s="36"/>
      <c r="U65" s="36"/>
      <c r="V65" s="36"/>
      <c r="W65" s="36"/>
      <c r="X65" s="36"/>
      <c r="Y65" s="36"/>
    </row>
    <row r="66" spans="1:25">
      <c r="A66" s="36"/>
      <c r="B66" s="36"/>
      <c r="C66" s="36"/>
      <c r="D66" s="36"/>
      <c r="E66" s="36"/>
      <c r="F66" s="36"/>
      <c r="G66" s="36"/>
      <c r="H66" s="36"/>
      <c r="I66" s="36"/>
      <c r="J66" s="36"/>
      <c r="K66" s="36"/>
      <c r="L66" s="36"/>
      <c r="M66" s="36"/>
      <c r="N66" s="36"/>
      <c r="O66" s="36"/>
      <c r="P66" s="36"/>
      <c r="Q66" s="36"/>
      <c r="R66" s="36"/>
      <c r="S66" s="36"/>
      <c r="T66" s="36"/>
      <c r="U66" s="36"/>
      <c r="V66" s="36"/>
      <c r="W66" s="36"/>
      <c r="X66" s="36"/>
      <c r="Y66" s="36"/>
    </row>
    <row r="67" spans="1:25">
      <c r="A67" s="36"/>
      <c r="B67" s="36"/>
      <c r="C67" s="36"/>
      <c r="D67" s="36"/>
      <c r="E67" s="36"/>
      <c r="F67" s="36"/>
      <c r="G67" s="36"/>
      <c r="H67" s="36"/>
      <c r="I67" s="36"/>
      <c r="J67" s="36"/>
      <c r="K67" s="36"/>
      <c r="L67" s="36"/>
      <c r="M67" s="36"/>
      <c r="N67" s="36"/>
      <c r="O67" s="36"/>
      <c r="P67" s="36"/>
      <c r="Q67" s="36"/>
      <c r="R67" s="36"/>
      <c r="S67" s="36"/>
      <c r="T67" s="36"/>
      <c r="U67" s="36"/>
      <c r="V67" s="36"/>
      <c r="W67" s="36"/>
      <c r="X67" s="36"/>
      <c r="Y67" s="36"/>
    </row>
    <row r="68" spans="1:25">
      <c r="A68" s="36"/>
      <c r="B68" s="36"/>
      <c r="C68" s="36"/>
      <c r="D68" s="36"/>
      <c r="E68" s="36"/>
      <c r="F68" s="36"/>
      <c r="G68" s="36"/>
      <c r="H68" s="36"/>
      <c r="I68" s="36"/>
      <c r="J68" s="36"/>
      <c r="K68" s="36"/>
      <c r="L68" s="36"/>
      <c r="M68" s="36"/>
      <c r="N68" s="36"/>
      <c r="O68" s="36"/>
      <c r="P68" s="36"/>
      <c r="Q68" s="36"/>
      <c r="R68" s="36"/>
      <c r="S68" s="36"/>
      <c r="T68" s="36"/>
      <c r="U68" s="36"/>
      <c r="V68" s="36"/>
      <c r="W68" s="36"/>
      <c r="X68" s="36"/>
      <c r="Y68" s="36"/>
    </row>
    <row r="69" spans="1:25">
      <c r="A69" s="36"/>
      <c r="B69" s="36"/>
      <c r="C69" s="36"/>
      <c r="D69" s="36"/>
      <c r="E69" s="36"/>
      <c r="F69" s="36"/>
      <c r="G69" s="36"/>
      <c r="H69" s="36"/>
      <c r="I69" s="36"/>
      <c r="J69" s="36"/>
      <c r="K69" s="36"/>
      <c r="L69" s="36"/>
      <c r="M69" s="36"/>
      <c r="N69" s="36"/>
      <c r="O69" s="36"/>
      <c r="P69" s="36"/>
      <c r="Q69" s="36"/>
      <c r="R69" s="36"/>
      <c r="S69" s="36"/>
      <c r="T69" s="36"/>
      <c r="U69" s="36"/>
      <c r="V69" s="36"/>
      <c r="W69" s="36"/>
      <c r="X69" s="36"/>
      <c r="Y69" s="36"/>
    </row>
    <row r="70" spans="1:25">
      <c r="A70" s="36"/>
      <c r="B70" s="36"/>
      <c r="C70" s="36"/>
      <c r="D70" s="36"/>
      <c r="E70" s="36"/>
      <c r="F70" s="36"/>
      <c r="G70" s="36"/>
      <c r="H70" s="36"/>
      <c r="I70" s="36"/>
      <c r="J70" s="36"/>
      <c r="K70" s="36"/>
      <c r="L70" s="36"/>
      <c r="M70" s="36"/>
      <c r="N70" s="36"/>
      <c r="O70" s="36"/>
      <c r="P70" s="36"/>
      <c r="Q70" s="36"/>
      <c r="R70" s="36"/>
      <c r="S70" s="36"/>
      <c r="T70" s="36"/>
      <c r="U70" s="36"/>
      <c r="V70" s="36"/>
      <c r="W70" s="36"/>
      <c r="X70" s="36"/>
      <c r="Y70" s="36"/>
    </row>
    <row r="71" spans="1:25">
      <c r="A71" s="36"/>
      <c r="B71" s="36"/>
      <c r="C71" s="36"/>
      <c r="D71" s="36"/>
      <c r="E71" s="36"/>
      <c r="F71" s="36"/>
      <c r="G71" s="36"/>
      <c r="H71" s="36"/>
      <c r="I71" s="36"/>
      <c r="J71" s="36"/>
      <c r="K71" s="36"/>
      <c r="L71" s="36"/>
      <c r="M71" s="36"/>
      <c r="N71" s="36"/>
      <c r="O71" s="36"/>
      <c r="P71" s="36"/>
      <c r="Q71" s="36"/>
      <c r="R71" s="36"/>
      <c r="S71" s="36"/>
      <c r="T71" s="36"/>
      <c r="U71" s="36"/>
      <c r="V71" s="36"/>
      <c r="W71" s="36"/>
      <c r="X71" s="36"/>
      <c r="Y71" s="36"/>
    </row>
    <row r="72" spans="1:25">
      <c r="A72" s="36"/>
      <c r="B72" s="36"/>
      <c r="C72" s="36"/>
      <c r="D72" s="36"/>
      <c r="E72" s="36"/>
      <c r="F72" s="36"/>
      <c r="G72" s="36"/>
      <c r="H72" s="36"/>
      <c r="I72" s="36"/>
      <c r="J72" s="36"/>
      <c r="K72" s="36"/>
      <c r="L72" s="36"/>
      <c r="M72" s="36"/>
      <c r="N72" s="36"/>
      <c r="O72" s="36"/>
      <c r="P72" s="36"/>
      <c r="Q72" s="36"/>
      <c r="R72" s="36"/>
      <c r="S72" s="36"/>
      <c r="T72" s="36"/>
      <c r="U72" s="36"/>
      <c r="V72" s="36"/>
      <c r="W72" s="36"/>
      <c r="X72" s="36"/>
      <c r="Y72" s="36"/>
    </row>
    <row r="73" spans="1:25">
      <c r="A73" s="36"/>
      <c r="B73" s="36"/>
      <c r="C73" s="36"/>
      <c r="D73" s="36"/>
      <c r="E73" s="36"/>
      <c r="F73" s="36"/>
      <c r="G73" s="36"/>
      <c r="H73" s="36"/>
      <c r="I73" s="36"/>
      <c r="J73" s="36"/>
      <c r="K73" s="36"/>
      <c r="L73" s="36"/>
      <c r="M73" s="36"/>
      <c r="N73" s="36"/>
      <c r="O73" s="36"/>
      <c r="P73" s="36"/>
      <c r="Q73" s="36"/>
      <c r="R73" s="36"/>
      <c r="S73" s="36"/>
      <c r="T73" s="36"/>
      <c r="U73" s="36"/>
      <c r="V73" s="36"/>
      <c r="W73" s="36"/>
      <c r="X73" s="36"/>
      <c r="Y73" s="36"/>
    </row>
    <row r="74" spans="1:25">
      <c r="A74" s="36"/>
      <c r="B74" s="36"/>
      <c r="C74" s="36"/>
      <c r="D74" s="36"/>
      <c r="E74" s="36"/>
      <c r="F74" s="36"/>
      <c r="G74" s="36"/>
      <c r="H74" s="36"/>
      <c r="I74" s="36"/>
      <c r="J74" s="36"/>
      <c r="K74" s="36"/>
      <c r="L74" s="36"/>
      <c r="M74" s="36"/>
      <c r="N74" s="36"/>
      <c r="O74" s="36"/>
      <c r="P74" s="36"/>
      <c r="Q74" s="36"/>
      <c r="R74" s="36"/>
      <c r="S74" s="36"/>
      <c r="T74" s="36"/>
      <c r="U74" s="36"/>
      <c r="V74" s="36"/>
      <c r="W74" s="36"/>
      <c r="X74" s="36"/>
      <c r="Y74" s="36"/>
    </row>
    <row r="75" spans="1:25">
      <c r="A75" s="36"/>
      <c r="B75" s="36"/>
      <c r="C75" s="36"/>
      <c r="D75" s="36"/>
      <c r="E75" s="36"/>
      <c r="F75" s="36"/>
      <c r="G75" s="36"/>
      <c r="H75" s="36"/>
      <c r="I75" s="36"/>
      <c r="J75" s="36"/>
      <c r="K75" s="36"/>
      <c r="L75" s="36"/>
      <c r="M75" s="36"/>
      <c r="N75" s="36"/>
      <c r="O75" s="36"/>
      <c r="P75" s="36"/>
      <c r="Q75" s="36"/>
      <c r="R75" s="36"/>
      <c r="S75" s="36"/>
      <c r="T75" s="36"/>
      <c r="U75" s="36"/>
      <c r="V75" s="36"/>
      <c r="W75" s="36"/>
      <c r="X75" s="36"/>
      <c r="Y75" s="36"/>
    </row>
    <row r="76" spans="1:25">
      <c r="A76" s="36"/>
      <c r="B76" s="36"/>
      <c r="C76" s="36"/>
      <c r="D76" s="36"/>
      <c r="E76" s="36"/>
      <c r="F76" s="36"/>
      <c r="G76" s="36"/>
      <c r="H76" s="36"/>
      <c r="I76" s="36"/>
      <c r="J76" s="36"/>
      <c r="K76" s="36"/>
      <c r="L76" s="36"/>
      <c r="M76" s="36"/>
      <c r="N76" s="36"/>
      <c r="O76" s="36"/>
      <c r="P76" s="36"/>
      <c r="Q76" s="36"/>
      <c r="R76" s="36"/>
      <c r="S76" s="36"/>
      <c r="T76" s="36"/>
      <c r="U76" s="36"/>
      <c r="V76" s="36"/>
      <c r="W76" s="36"/>
      <c r="X76" s="36"/>
      <c r="Y76" s="36"/>
    </row>
    <row r="77" spans="1:25">
      <c r="A77" s="36"/>
      <c r="B77" s="36"/>
      <c r="C77" s="36"/>
      <c r="D77" s="36"/>
      <c r="E77" s="36"/>
      <c r="F77" s="36"/>
      <c r="G77" s="36"/>
      <c r="H77" s="36"/>
      <c r="I77" s="36"/>
      <c r="J77" s="36"/>
      <c r="K77" s="36"/>
      <c r="L77" s="36"/>
      <c r="M77" s="36"/>
      <c r="N77" s="36"/>
      <c r="O77" s="36"/>
      <c r="P77" s="36"/>
      <c r="Q77" s="36"/>
      <c r="R77" s="36"/>
      <c r="S77" s="36"/>
      <c r="T77" s="36"/>
      <c r="U77" s="36"/>
      <c r="V77" s="36"/>
      <c r="W77" s="36"/>
      <c r="X77" s="36"/>
      <c r="Y77" s="36"/>
    </row>
    <row r="78" spans="1:25">
      <c r="A78" s="36"/>
      <c r="B78" s="36"/>
      <c r="C78" s="36"/>
      <c r="D78" s="36"/>
      <c r="E78" s="36"/>
      <c r="F78" s="36"/>
      <c r="G78" s="36"/>
      <c r="H78" s="36"/>
      <c r="I78" s="36"/>
      <c r="J78" s="36"/>
      <c r="K78" s="36"/>
      <c r="L78" s="36"/>
      <c r="M78" s="36"/>
      <c r="N78" s="36"/>
      <c r="O78" s="36"/>
      <c r="P78" s="36"/>
      <c r="Q78" s="36"/>
      <c r="R78" s="36"/>
      <c r="S78" s="36"/>
      <c r="T78" s="36"/>
      <c r="U78" s="36"/>
      <c r="V78" s="36"/>
      <c r="W78" s="36"/>
      <c r="X78" s="36"/>
      <c r="Y78" s="36"/>
    </row>
    <row r="79" spans="1:25">
      <c r="A79" s="36"/>
      <c r="B79" s="36"/>
      <c r="C79" s="36"/>
      <c r="D79" s="36"/>
      <c r="E79" s="36"/>
      <c r="F79" s="36"/>
      <c r="G79" s="36"/>
      <c r="H79" s="36"/>
      <c r="I79" s="36"/>
      <c r="J79" s="36"/>
      <c r="K79" s="36"/>
      <c r="L79" s="36"/>
      <c r="M79" s="36"/>
      <c r="N79" s="36"/>
      <c r="O79" s="36"/>
      <c r="P79" s="36"/>
      <c r="Q79" s="36"/>
      <c r="R79" s="36"/>
      <c r="S79" s="36"/>
      <c r="T79" s="36"/>
      <c r="U79" s="36"/>
      <c r="V79" s="36"/>
      <c r="W79" s="36"/>
      <c r="X79" s="36"/>
      <c r="Y79" s="36"/>
    </row>
    <row r="80" spans="1:25">
      <c r="A80" s="36"/>
      <c r="B80" s="36"/>
      <c r="C80" s="36"/>
      <c r="D80" s="36"/>
      <c r="E80" s="36"/>
      <c r="F80" s="36"/>
      <c r="G80" s="36"/>
      <c r="H80" s="36"/>
      <c r="I80" s="36"/>
      <c r="J80" s="36"/>
      <c r="K80" s="36"/>
      <c r="L80" s="36"/>
      <c r="M80" s="36"/>
      <c r="N80" s="36"/>
      <c r="O80" s="36"/>
      <c r="P80" s="36"/>
      <c r="Q80" s="36"/>
      <c r="R80" s="36"/>
      <c r="S80" s="36"/>
      <c r="T80" s="36"/>
      <c r="U80" s="36"/>
      <c r="V80" s="36"/>
      <c r="W80" s="36"/>
      <c r="X80" s="36"/>
      <c r="Y80" s="36"/>
    </row>
    <row r="81" spans="1:25">
      <c r="A81" s="36"/>
      <c r="B81" s="36"/>
      <c r="C81" s="36"/>
      <c r="D81" s="36"/>
      <c r="E81" s="36"/>
      <c r="F81" s="36"/>
      <c r="G81" s="36"/>
      <c r="H81" s="36"/>
      <c r="I81" s="36"/>
      <c r="J81" s="36"/>
      <c r="K81" s="36"/>
      <c r="L81" s="36"/>
      <c r="M81" s="36"/>
      <c r="N81" s="36"/>
      <c r="O81" s="36"/>
      <c r="P81" s="36"/>
      <c r="Q81" s="36"/>
      <c r="R81" s="36"/>
      <c r="S81" s="36"/>
      <c r="T81" s="36"/>
      <c r="U81" s="36"/>
      <c r="V81" s="36"/>
      <c r="W81" s="36"/>
      <c r="X81" s="36"/>
      <c r="Y81" s="36"/>
    </row>
    <row r="82" spans="1:25">
      <c r="A82" s="36"/>
      <c r="B82" s="36"/>
      <c r="C82" s="36"/>
      <c r="D82" s="36"/>
      <c r="E82" s="36"/>
      <c r="F82" s="36"/>
      <c r="G82" s="36"/>
      <c r="H82" s="36"/>
      <c r="I82" s="36"/>
      <c r="J82" s="36"/>
      <c r="K82" s="36"/>
      <c r="L82" s="36"/>
      <c r="M82" s="36"/>
      <c r="N82" s="36"/>
      <c r="O82" s="36"/>
      <c r="P82" s="36"/>
      <c r="Q82" s="36"/>
      <c r="R82" s="36"/>
      <c r="S82" s="36"/>
      <c r="T82" s="36"/>
      <c r="U82" s="36"/>
      <c r="V82" s="36"/>
      <c r="W82" s="36"/>
      <c r="X82" s="36"/>
      <c r="Y82" s="36"/>
    </row>
    <row r="83" spans="1:25">
      <c r="A83" s="36"/>
      <c r="B83" s="36"/>
      <c r="C83" s="36"/>
      <c r="D83" s="36"/>
      <c r="E83" s="36"/>
      <c r="F83" s="36"/>
      <c r="G83" s="36"/>
      <c r="H83" s="36"/>
      <c r="I83" s="36"/>
      <c r="J83" s="36"/>
      <c r="K83" s="36"/>
      <c r="L83" s="36"/>
      <c r="M83" s="36"/>
      <c r="N83" s="36"/>
      <c r="O83" s="36"/>
      <c r="P83" s="36"/>
      <c r="Q83" s="36"/>
      <c r="R83" s="36"/>
      <c r="S83" s="36"/>
      <c r="T83" s="36"/>
      <c r="U83" s="36"/>
      <c r="V83" s="36"/>
      <c r="W83" s="36"/>
      <c r="X83" s="36"/>
      <c r="Y83" s="36"/>
    </row>
    <row r="84" spans="1:25">
      <c r="A84" s="36"/>
      <c r="B84" s="36"/>
      <c r="C84" s="36"/>
      <c r="D84" s="36"/>
      <c r="E84" s="36"/>
      <c r="F84" s="36"/>
      <c r="G84" s="36"/>
      <c r="H84" s="36"/>
      <c r="I84" s="36"/>
      <c r="J84" s="36"/>
      <c r="K84" s="36"/>
      <c r="L84" s="36"/>
      <c r="M84" s="36"/>
      <c r="N84" s="36"/>
      <c r="O84" s="36"/>
      <c r="P84" s="36"/>
      <c r="Q84" s="36"/>
      <c r="R84" s="36"/>
      <c r="S84" s="36"/>
      <c r="T84" s="36"/>
      <c r="U84" s="36"/>
      <c r="V84" s="36"/>
      <c r="W84" s="36"/>
      <c r="X84" s="36"/>
      <c r="Y84" s="36"/>
    </row>
    <row r="85" spans="1:25">
      <c r="A85" s="36"/>
      <c r="B85" s="36"/>
      <c r="C85" s="36"/>
      <c r="D85" s="36"/>
      <c r="E85" s="36"/>
      <c r="F85" s="36"/>
      <c r="G85" s="36"/>
      <c r="H85" s="36"/>
      <c r="I85" s="36"/>
      <c r="J85" s="36"/>
      <c r="K85" s="36"/>
      <c r="L85" s="36"/>
      <c r="M85" s="36"/>
      <c r="N85" s="36"/>
      <c r="O85" s="36"/>
      <c r="P85" s="36"/>
      <c r="Q85" s="36"/>
      <c r="R85" s="36"/>
      <c r="S85" s="36"/>
      <c r="T85" s="36"/>
      <c r="U85" s="36"/>
      <c r="V85" s="36"/>
      <c r="W85" s="36"/>
      <c r="X85" s="36"/>
      <c r="Y85" s="36"/>
    </row>
    <row r="86" spans="1:25">
      <c r="A86" s="36"/>
      <c r="B86" s="36"/>
      <c r="C86" s="36"/>
      <c r="D86" s="36"/>
      <c r="E86" s="36"/>
      <c r="F86" s="36"/>
      <c r="G86" s="36"/>
      <c r="H86" s="36"/>
      <c r="I86" s="36"/>
      <c r="J86" s="36"/>
      <c r="K86" s="36"/>
      <c r="L86" s="36"/>
      <c r="M86" s="36"/>
      <c r="N86" s="36"/>
      <c r="O86" s="36"/>
      <c r="P86" s="36"/>
      <c r="Q86" s="36"/>
      <c r="R86" s="36"/>
      <c r="S86" s="36"/>
      <c r="T86" s="36"/>
      <c r="U86" s="36"/>
      <c r="V86" s="36"/>
      <c r="W86" s="36"/>
      <c r="X86" s="36"/>
      <c r="Y86" s="36"/>
    </row>
    <row r="87" spans="1:25">
      <c r="A87" s="36"/>
      <c r="B87" s="36"/>
      <c r="C87" s="36"/>
      <c r="D87" s="36"/>
      <c r="E87" s="36"/>
      <c r="F87" s="36"/>
      <c r="G87" s="36"/>
      <c r="H87" s="36"/>
      <c r="I87" s="36"/>
      <c r="J87" s="36"/>
      <c r="K87" s="36"/>
      <c r="L87" s="36"/>
      <c r="M87" s="36"/>
      <c r="N87" s="36"/>
      <c r="O87" s="36"/>
      <c r="P87" s="36"/>
      <c r="Q87" s="36"/>
      <c r="R87" s="36"/>
      <c r="S87" s="36"/>
      <c r="T87" s="36"/>
      <c r="U87" s="36"/>
      <c r="V87" s="36"/>
      <c r="W87" s="36"/>
      <c r="X87" s="36"/>
      <c r="Y87" s="36"/>
    </row>
    <row r="88" spans="1:25">
      <c r="A88" s="36"/>
      <c r="B88" s="36"/>
      <c r="C88" s="36"/>
      <c r="D88" s="36"/>
      <c r="E88" s="36"/>
      <c r="F88" s="36"/>
      <c r="G88" s="36"/>
      <c r="H88" s="36"/>
      <c r="I88" s="36"/>
      <c r="J88" s="36"/>
      <c r="K88" s="36"/>
      <c r="L88" s="36"/>
      <c r="M88" s="36"/>
      <c r="N88" s="36"/>
      <c r="O88" s="36"/>
      <c r="P88" s="36"/>
      <c r="Q88" s="36"/>
      <c r="R88" s="36"/>
      <c r="S88" s="36"/>
      <c r="T88" s="36"/>
      <c r="U88" s="36"/>
      <c r="V88" s="36"/>
      <c r="W88" s="36"/>
      <c r="X88" s="36"/>
      <c r="Y88" s="36"/>
    </row>
    <row r="89" spans="1:25">
      <c r="A89" s="36"/>
      <c r="B89" s="36"/>
      <c r="C89" s="36"/>
      <c r="D89" s="36"/>
      <c r="E89" s="36"/>
      <c r="F89" s="36"/>
      <c r="G89" s="36"/>
      <c r="H89" s="36"/>
      <c r="I89" s="36"/>
      <c r="J89" s="36"/>
      <c r="K89" s="36"/>
      <c r="L89" s="36"/>
      <c r="M89" s="36"/>
      <c r="N89" s="36"/>
      <c r="O89" s="36"/>
      <c r="P89" s="36"/>
      <c r="Q89" s="36"/>
      <c r="R89" s="36"/>
      <c r="S89" s="36"/>
      <c r="T89" s="36"/>
      <c r="U89" s="36"/>
      <c r="V89" s="36"/>
      <c r="W89" s="36"/>
      <c r="X89" s="36"/>
      <c r="Y89" s="36"/>
    </row>
    <row r="90" spans="1:25">
      <c r="A90" s="36"/>
      <c r="B90" s="36"/>
      <c r="C90" s="36"/>
      <c r="D90" s="36"/>
      <c r="E90" s="36"/>
      <c r="F90" s="36"/>
      <c r="G90" s="36"/>
      <c r="H90" s="36"/>
      <c r="I90" s="36"/>
      <c r="J90" s="36"/>
      <c r="K90" s="36"/>
      <c r="L90" s="36"/>
      <c r="M90" s="36"/>
      <c r="N90" s="36"/>
      <c r="O90" s="36"/>
      <c r="P90" s="36"/>
      <c r="Q90" s="36"/>
      <c r="R90" s="36"/>
      <c r="S90" s="36"/>
      <c r="T90" s="36"/>
      <c r="U90" s="36"/>
      <c r="V90" s="36"/>
      <c r="W90" s="36"/>
      <c r="X90" s="36"/>
      <c r="Y90" s="36"/>
    </row>
    <row r="91" spans="1:25">
      <c r="A91" s="36"/>
      <c r="B91" s="36"/>
      <c r="C91" s="36"/>
      <c r="D91" s="36"/>
      <c r="E91" s="36"/>
      <c r="F91" s="36"/>
      <c r="G91" s="36"/>
      <c r="H91" s="36"/>
      <c r="I91" s="36"/>
      <c r="J91" s="36"/>
      <c r="K91" s="36"/>
      <c r="L91" s="36"/>
      <c r="M91" s="36"/>
      <c r="N91" s="36"/>
      <c r="O91" s="36"/>
      <c r="P91" s="36"/>
      <c r="Q91" s="36"/>
      <c r="R91" s="36"/>
      <c r="S91" s="36"/>
      <c r="T91" s="36"/>
      <c r="U91" s="36"/>
      <c r="V91" s="36"/>
      <c r="W91" s="36"/>
      <c r="X91" s="36"/>
      <c r="Y91" s="36"/>
    </row>
    <row r="92" spans="1:25">
      <c r="A92" s="36"/>
      <c r="B92" s="36"/>
      <c r="C92" s="36"/>
      <c r="D92" s="36"/>
      <c r="E92" s="36"/>
      <c r="F92" s="36"/>
      <c r="G92" s="36"/>
      <c r="H92" s="36"/>
      <c r="I92" s="36"/>
      <c r="J92" s="36"/>
      <c r="K92" s="36"/>
      <c r="L92" s="36"/>
      <c r="M92" s="36"/>
      <c r="N92" s="36"/>
      <c r="O92" s="36"/>
      <c r="P92" s="36"/>
      <c r="Q92" s="36"/>
      <c r="R92" s="36"/>
      <c r="S92" s="36"/>
      <c r="T92" s="36"/>
      <c r="U92" s="36"/>
      <c r="V92" s="36"/>
      <c r="W92" s="36"/>
      <c r="X92" s="36"/>
      <c r="Y92" s="36"/>
    </row>
    <row r="93" spans="1:25">
      <c r="A93" s="36"/>
      <c r="B93" s="36"/>
      <c r="C93" s="36"/>
      <c r="D93" s="36"/>
      <c r="E93" s="36"/>
      <c r="F93" s="36"/>
      <c r="G93" s="36"/>
      <c r="H93" s="36"/>
      <c r="I93" s="36"/>
      <c r="J93" s="36"/>
      <c r="K93" s="36"/>
      <c r="L93" s="36"/>
      <c r="M93" s="36"/>
      <c r="N93" s="36"/>
      <c r="O93" s="36"/>
      <c r="P93" s="36"/>
      <c r="Q93" s="36"/>
      <c r="R93" s="36"/>
      <c r="S93" s="36"/>
      <c r="T93" s="36"/>
      <c r="U93" s="36"/>
      <c r="V93" s="36"/>
      <c r="W93" s="36"/>
      <c r="X93" s="36"/>
      <c r="Y93" s="36"/>
    </row>
    <row r="94" spans="1:25">
      <c r="A94" s="36"/>
      <c r="B94" s="36"/>
      <c r="C94" s="36"/>
      <c r="D94" s="36"/>
      <c r="E94" s="36"/>
      <c r="F94" s="36"/>
      <c r="G94" s="36"/>
      <c r="H94" s="36"/>
      <c r="I94" s="36"/>
      <c r="J94" s="36"/>
      <c r="K94" s="36"/>
      <c r="L94" s="36"/>
      <c r="M94" s="36"/>
      <c r="N94" s="36"/>
      <c r="O94" s="36"/>
      <c r="P94" s="36"/>
      <c r="Q94" s="36"/>
      <c r="R94" s="36"/>
      <c r="S94" s="36"/>
      <c r="T94" s="36"/>
      <c r="U94" s="36"/>
      <c r="V94" s="36"/>
      <c r="W94" s="36"/>
      <c r="X94" s="36"/>
      <c r="Y94" s="36"/>
    </row>
    <row r="95" spans="1:25">
      <c r="A95" s="36"/>
      <c r="B95" s="36"/>
      <c r="C95" s="36"/>
      <c r="D95" s="36"/>
      <c r="E95" s="36"/>
      <c r="F95" s="36"/>
      <c r="G95" s="36"/>
      <c r="H95" s="36"/>
      <c r="I95" s="36"/>
      <c r="J95" s="36"/>
      <c r="K95" s="36"/>
      <c r="L95" s="36"/>
      <c r="M95" s="36"/>
      <c r="N95" s="36"/>
      <c r="O95" s="36"/>
      <c r="P95" s="36"/>
      <c r="Q95" s="36"/>
      <c r="R95" s="36"/>
      <c r="S95" s="36"/>
      <c r="T95" s="36"/>
      <c r="U95" s="36"/>
      <c r="V95" s="36"/>
      <c r="W95" s="36"/>
      <c r="X95" s="36"/>
      <c r="Y95" s="36"/>
    </row>
    <row r="96" spans="1:25">
      <c r="A96" s="36"/>
      <c r="B96" s="36"/>
      <c r="C96" s="36"/>
      <c r="D96" s="36"/>
      <c r="E96" s="36"/>
      <c r="F96" s="36"/>
      <c r="G96" s="36"/>
      <c r="H96" s="36"/>
      <c r="I96" s="36"/>
      <c r="J96" s="36"/>
      <c r="K96" s="36"/>
      <c r="L96" s="36"/>
      <c r="M96" s="36"/>
      <c r="N96" s="36"/>
      <c r="O96" s="36"/>
      <c r="P96" s="36"/>
      <c r="Q96" s="36"/>
      <c r="R96" s="36"/>
      <c r="S96" s="36"/>
      <c r="T96" s="36"/>
      <c r="U96" s="36"/>
      <c r="V96" s="36"/>
      <c r="W96" s="36"/>
      <c r="X96" s="36"/>
      <c r="Y96" s="36"/>
    </row>
    <row r="97" spans="1:25">
      <c r="A97" s="36"/>
      <c r="B97" s="36"/>
      <c r="C97" s="36"/>
      <c r="D97" s="36"/>
      <c r="E97" s="36"/>
      <c r="F97" s="36"/>
      <c r="G97" s="36"/>
      <c r="H97" s="36"/>
      <c r="I97" s="36"/>
      <c r="J97" s="36"/>
      <c r="K97" s="36"/>
      <c r="L97" s="36"/>
      <c r="M97" s="36"/>
      <c r="N97" s="36"/>
      <c r="O97" s="36"/>
      <c r="P97" s="36"/>
      <c r="Q97" s="36"/>
      <c r="R97" s="36"/>
      <c r="S97" s="36"/>
      <c r="T97" s="36"/>
      <c r="U97" s="36"/>
      <c r="V97" s="36"/>
      <c r="W97" s="36"/>
      <c r="X97" s="36"/>
      <c r="Y97" s="36"/>
    </row>
    <row r="98" spans="1:25">
      <c r="A98" s="36"/>
      <c r="B98" s="36"/>
      <c r="C98" s="36"/>
      <c r="D98" s="36"/>
      <c r="E98" s="36"/>
      <c r="F98" s="36"/>
      <c r="G98" s="36"/>
      <c r="H98" s="36"/>
      <c r="I98" s="36"/>
      <c r="J98" s="36"/>
      <c r="K98" s="36"/>
      <c r="L98" s="36"/>
      <c r="M98" s="36"/>
      <c r="N98" s="36"/>
      <c r="O98" s="36"/>
      <c r="P98" s="36"/>
      <c r="Q98" s="36"/>
      <c r="R98" s="36"/>
      <c r="S98" s="36"/>
      <c r="T98" s="36"/>
      <c r="U98" s="36"/>
      <c r="V98" s="36"/>
      <c r="W98" s="36"/>
      <c r="X98" s="36"/>
      <c r="Y98" s="36"/>
    </row>
    <row r="99" spans="1:25">
      <c r="A99" s="36"/>
      <c r="B99" s="36"/>
      <c r="C99" s="36"/>
      <c r="D99" s="36"/>
      <c r="E99" s="36"/>
      <c r="F99" s="36"/>
      <c r="G99" s="36"/>
      <c r="H99" s="36"/>
      <c r="I99" s="36"/>
      <c r="J99" s="36"/>
      <c r="K99" s="36"/>
      <c r="L99" s="36"/>
      <c r="M99" s="36"/>
      <c r="N99" s="36"/>
      <c r="O99" s="36"/>
      <c r="P99" s="36"/>
      <c r="Q99" s="36"/>
      <c r="R99" s="36"/>
      <c r="S99" s="36"/>
      <c r="T99" s="36"/>
      <c r="U99" s="36"/>
      <c r="V99" s="36"/>
      <c r="W99" s="36"/>
      <c r="X99" s="36"/>
      <c r="Y99" s="36"/>
    </row>
    <row r="100" spans="1: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row>
    <row r="101" spans="1: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row>
    <row r="102" spans="1: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row>
    <row r="103" spans="1: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row>
    <row r="104" spans="1: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row>
    <row r="105" spans="1: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row>
    <row r="106" spans="1: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row>
    <row r="107" spans="1: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row>
    <row r="108" spans="1: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row>
    <row r="109" spans="1: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row>
    <row r="110" spans="1: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row>
    <row r="111" spans="1: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row>
    <row r="112" spans="1: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row>
    <row r="113" spans="1: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row>
    <row r="114" spans="1: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row>
    <row r="115" spans="1: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row>
    <row r="116" spans="1: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row>
    <row r="117" spans="1: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row>
    <row r="118" spans="1: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row>
    <row r="119" spans="1: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row>
    <row r="120" spans="1: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row>
    <row r="121" spans="1: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row>
    <row r="122" spans="1: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row>
    <row r="123" spans="1: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row>
    <row r="124" spans="1: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row>
    <row r="125" spans="1: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row>
    <row r="126" spans="1: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row>
    <row r="127" spans="1: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row>
    <row r="128" spans="1: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row>
    <row r="129" spans="1: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row>
    <row r="130" spans="1: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row>
    <row r="131" spans="1: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row>
    <row r="132" spans="1: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row>
    <row r="133" spans="1: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row>
    <row r="134" spans="1: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row>
    <row r="135" spans="1: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row>
    <row r="136" spans="1: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row>
    <row r="137" spans="1: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row>
    <row r="138" spans="1: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row>
    <row r="139" spans="1: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row>
    <row r="140" spans="1: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row>
    <row r="141" spans="1: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row>
    <row r="142" spans="1: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row>
    <row r="143" spans="1: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row>
    <row r="144" spans="1: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row>
    <row r="145" spans="1: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row>
    <row r="146" spans="1: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row>
    <row r="147" spans="1: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row>
    <row r="148" spans="1: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row>
    <row r="149" spans="1: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row>
    <row r="150" spans="1: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row>
    <row r="151" spans="1: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row>
    <row r="152" spans="1: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row>
    <row r="153" spans="1: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row>
    <row r="154" spans="1: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row>
    <row r="155" spans="1: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row>
    <row r="156" spans="1: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row>
    <row r="157" spans="1: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row>
    <row r="158" spans="1: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row>
    <row r="159" spans="1: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row>
    <row r="160" spans="1: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row>
    <row r="161" spans="1: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row>
    <row r="162" spans="1: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row>
    <row r="163" spans="1: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row>
    <row r="164" spans="1: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row>
    <row r="165" spans="1: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row>
    <row r="166" spans="1: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row>
    <row r="167" spans="1: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row>
    <row r="168" spans="1: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row>
    <row r="169" spans="1: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row>
    <row r="170" spans="1: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row>
    <row r="171" spans="1: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row>
    <row r="172" spans="1: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row>
    <row r="173" spans="1: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row>
    <row r="174" spans="1: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row>
    <row r="175" spans="1: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row>
    <row r="176" spans="1: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row>
    <row r="177" spans="1: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row>
    <row r="178" spans="1: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row>
    <row r="179" spans="1: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row>
    <row r="180" spans="1: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row>
    <row r="181" spans="1: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row>
    <row r="182" spans="1: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row>
    <row r="183" spans="1: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row>
    <row r="184" spans="1: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row>
    <row r="185" spans="1: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row>
    <row r="186" spans="1: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row>
    <row r="187" spans="1: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row>
    <row r="188" spans="1: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row>
    <row r="189" spans="1: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row>
    <row r="190" spans="1: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row>
    <row r="191" spans="1: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row>
    <row r="192" spans="1: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row>
    <row r="193" spans="1: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row>
    <row r="194" spans="1: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row>
    <row r="195" spans="1: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row>
    <row r="196" spans="1:25">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row>
    <row r="197" spans="1:25">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row>
    <row r="198" spans="1:25">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row>
    <row r="199" spans="1:25">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row>
    <row r="200" spans="1:25">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row>
    <row r="201" spans="1:25">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row>
    <row r="202" spans="1:25">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row>
    <row r="203" spans="1:25">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row>
    <row r="204" spans="1:25">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row>
    <row r="205" spans="1:2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row>
    <row r="206" spans="1:25">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row>
    <row r="207" spans="1:25">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row>
    <row r="208" spans="1:25">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row>
    <row r="209" spans="1:25">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row>
    <row r="210" spans="1:25">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row>
    <row r="211" spans="1:25">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row>
    <row r="212" spans="1:25">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row>
    <row r="213" spans="1:25">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row>
    <row r="214" spans="1:25">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row>
    <row r="215" spans="1:2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row>
    <row r="216" spans="1:25">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row>
    <row r="217" spans="1:25">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row>
    <row r="218" spans="1:25">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row>
    <row r="219" spans="1:25">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row>
    <row r="220" spans="1:25">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row>
    <row r="221" spans="1:25">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row>
    <row r="222" spans="1:25">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row>
    <row r="223" spans="1:25">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row>
    <row r="224" spans="1:25">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row>
    <row r="225" spans="1: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row>
    <row r="226" spans="1:25">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row>
    <row r="227" spans="1:25">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row>
    <row r="228" spans="1:25">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row>
    <row r="229" spans="1:25">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row>
    <row r="230" spans="1:25">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row>
    <row r="231" spans="1:25">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row>
    <row r="232" spans="1:25">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row>
    <row r="233" spans="1:25">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row>
    <row r="234" spans="1:25">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row>
    <row r="235" spans="1:2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row>
    <row r="236" spans="1:25">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row>
    <row r="237" spans="1:25">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row>
    <row r="238" spans="1:25">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row>
    <row r="239" spans="1:25">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row>
    <row r="240" spans="1:25">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row>
    <row r="241" spans="1:25">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row>
    <row r="242" spans="1:25">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row>
    <row r="243" spans="1:25">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row>
    <row r="244" spans="1:25">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row>
    <row r="245" spans="1:2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row>
    <row r="246" spans="1:25">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row>
    <row r="247" spans="1:25">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row>
    <row r="248" spans="1:25">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row>
    <row r="249" spans="1:25">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row>
    <row r="250" spans="1:25">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row>
    <row r="251" spans="1:25">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row>
    <row r="252" spans="1:25">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row>
    <row r="253" spans="1:25">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row>
    <row r="254" spans="1:25">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row>
    <row r="255" spans="1:25">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row>
    <row r="256" spans="1:25">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row>
    <row r="257" spans="1:25">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row>
    <row r="258" spans="1:25">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row>
    <row r="259" spans="1:25">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row>
    <row r="260" spans="1:25">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row>
    <row r="261" spans="1:25">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row>
    <row r="262" spans="1:25">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row>
    <row r="263" spans="1:25">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row>
    <row r="264" spans="1:25">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row>
    <row r="265" spans="1:25">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row>
    <row r="266" spans="1:25">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row>
    <row r="267" spans="1:25">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row>
    <row r="268" spans="1:25">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row>
    <row r="269" spans="1:25">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row>
    <row r="270" spans="1:25">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row>
    <row r="271" spans="1:25">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row>
    <row r="272" spans="1:25">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row>
    <row r="273" spans="1:25">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row>
    <row r="274" spans="1:25">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row>
    <row r="275" spans="1:25">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row>
    <row r="276" spans="1:25">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row>
    <row r="277" spans="1:25">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row>
    <row r="278" spans="1:25">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row>
    <row r="279" spans="1:25">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row>
    <row r="280" spans="1:25">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row>
    <row r="281" spans="1:25">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row>
    <row r="282" spans="1:25">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row>
    <row r="283" spans="1:25">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row>
    <row r="284" spans="1:25">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row>
    <row r="285" spans="1:25">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row>
    <row r="286" spans="1:25">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row>
    <row r="287" spans="1:25">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row>
    <row r="288" spans="1:25">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row>
    <row r="289" spans="1:25">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row>
    <row r="290" spans="1:25">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row>
    <row r="291" spans="1:25">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row>
    <row r="292" spans="1:25">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row>
    <row r="293" spans="1:25">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row>
    <row r="294" spans="1:25">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row>
    <row r="295" spans="1:25">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row>
    <row r="296" spans="1:25">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row>
    <row r="297" spans="1:25">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row>
    <row r="298" spans="1:25">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row>
    <row r="299" spans="1:25">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row>
    <row r="300" spans="1:25">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row>
    <row r="301" spans="1:25">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row>
    <row r="302" spans="1:25">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row>
    <row r="303" spans="1:25">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row>
    <row r="304" spans="1:25">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row>
    <row r="305" spans="1:25">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row>
    <row r="306" spans="1:25">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row>
    <row r="307" spans="1:25">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row>
    <row r="308" spans="1: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row>
    <row r="309" spans="1:25">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row>
    <row r="310" spans="1:25">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row>
    <row r="311" spans="1:25">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row>
    <row r="312" spans="1:25">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row>
    <row r="313" spans="1:25">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row>
    <row r="314" spans="1:25">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row>
    <row r="315" spans="1:25">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row>
    <row r="316" spans="1:25">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row>
    <row r="317" spans="1:25">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row>
    <row r="318" spans="1:25">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row>
    <row r="319" spans="1:25">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row>
    <row r="320" spans="1:25">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row>
    <row r="321" spans="1:25">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row>
    <row r="322" spans="1:25">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row>
    <row r="323" spans="1:25">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row>
    <row r="324" spans="1:25">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row>
    <row r="325" spans="1:25">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row>
    <row r="326" spans="1:25">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row>
    <row r="327" spans="1:25">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row>
    <row r="328" spans="1:25">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row>
    <row r="329" spans="1:25">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row>
    <row r="330" spans="1:25">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row>
    <row r="331" spans="1:25">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row>
    <row r="332" spans="1:25">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row>
    <row r="333" spans="1:25">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row>
    <row r="334" spans="1:25">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row>
    <row r="335" spans="1:25">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row>
    <row r="336" spans="1:25">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row>
    <row r="337" spans="1:25">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row>
    <row r="338" spans="1:25">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row>
    <row r="339" spans="1:25">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row>
    <row r="340" spans="1:25">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row>
    <row r="341" spans="1:25">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row>
    <row r="342" spans="1:25">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row>
    <row r="343" spans="1:25">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row>
    <row r="344" spans="1:25">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row>
    <row r="345" spans="1:25">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row>
    <row r="346" spans="1:25">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row>
    <row r="347" spans="1:25">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row>
    <row r="348" spans="1:25">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row>
    <row r="349" spans="1:25">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row>
    <row r="350" spans="1:25">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row>
    <row r="351" spans="1:25">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row>
    <row r="352" spans="1:25">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row>
    <row r="353" spans="1:25">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row>
    <row r="354" spans="1:25">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row>
    <row r="355" spans="1:25">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row>
    <row r="356" spans="1:25">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row>
    <row r="357" spans="1:25">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row>
    <row r="358" spans="1:25">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row>
    <row r="359" spans="1:25">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row>
    <row r="360" spans="1:25">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row>
    <row r="361" spans="1:25">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row>
    <row r="362" spans="1:25">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row>
    <row r="363" spans="1:25">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row>
    <row r="364" spans="1:25">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row>
    <row r="365" spans="1:25">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row>
    <row r="366" spans="1:25">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row>
    <row r="367" spans="1:25">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row>
    <row r="368" spans="1:25">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row>
    <row r="369" spans="1:25">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row>
    <row r="370" spans="1:25">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row>
    <row r="371" spans="1:25">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row>
    <row r="372" spans="1:25">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row>
    <row r="373" spans="1:25">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row>
    <row r="374" spans="1:25">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row>
    <row r="375" spans="1:25">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row>
    <row r="376" spans="1:25">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row>
    <row r="377" spans="1:25">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row>
    <row r="378" spans="1:25">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row>
    <row r="379" spans="1:25">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row>
    <row r="380" spans="1:25">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row>
    <row r="381" spans="1:25">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row>
    <row r="382" spans="1:25">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row>
    <row r="383" spans="1:25">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row>
    <row r="384" spans="1:25">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row>
    <row r="385" spans="1:25">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row>
    <row r="386" spans="1:25">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row>
    <row r="387" spans="1:25">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row>
    <row r="388" spans="1:25">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row>
    <row r="389" spans="1:25">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row>
    <row r="390" spans="1:25">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row>
    <row r="391" spans="1:25">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row>
    <row r="392" spans="1:25">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row>
    <row r="393" spans="1:25">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row>
    <row r="394" spans="1:25">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row>
    <row r="395" spans="1:25">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row>
    <row r="396" spans="1:25">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row>
    <row r="397" spans="1:25">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row>
    <row r="398" spans="1:25">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row>
    <row r="399" spans="1:25">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row>
    <row r="400" spans="1:25">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row>
    <row r="401" spans="1:25">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row>
    <row r="402" spans="1:25">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row>
    <row r="403" spans="1:25">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row>
    <row r="404" spans="1:25">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row>
    <row r="405" spans="1:25">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row>
    <row r="406" spans="1:25">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row>
    <row r="407" spans="1:25">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row>
    <row r="408" spans="1:25">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row>
    <row r="409" spans="1:25">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row>
    <row r="410" spans="1:25">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row>
    <row r="411" spans="1:25">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row>
    <row r="412" spans="1:25">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row>
    <row r="413" spans="1:25">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row>
    <row r="414" spans="1:25">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row>
    <row r="415" spans="1:25">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row>
    <row r="416" spans="1:25">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row>
    <row r="417" spans="1:25">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row>
    <row r="418" spans="1:25">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row>
    <row r="419" spans="1:25">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row>
    <row r="420" spans="1:25">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row>
    <row r="421" spans="1:25">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row>
    <row r="422" spans="1:25">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row>
    <row r="423" spans="1:25">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row>
    <row r="424" spans="1:25">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row>
    <row r="425" spans="1:25">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row>
    <row r="426" spans="1:25">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row>
    <row r="427" spans="1:25">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row>
    <row r="428" spans="1:25">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row>
    <row r="429" spans="1:25">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row>
    <row r="430" spans="1:25">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row>
    <row r="431" spans="1:25">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row>
    <row r="432" spans="1:25">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row>
    <row r="433" spans="1:25">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row>
    <row r="434" spans="1:25">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row>
    <row r="435" spans="1:25">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row>
    <row r="436" spans="1:25">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row>
    <row r="437" spans="1:25">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row>
    <row r="438" spans="1:25">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row>
    <row r="439" spans="1:25">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row>
    <row r="440" spans="1:25">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row>
    <row r="441" spans="1:25">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row>
    <row r="442" spans="1:25">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row>
    <row r="443" spans="1:25">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row>
    <row r="444" spans="1:25">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row>
    <row r="445" spans="1:25">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row>
    <row r="446" spans="1:25">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row>
    <row r="447" spans="1:25">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row>
    <row r="448" spans="1:25">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row>
    <row r="449" spans="1:25">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row>
    <row r="450" spans="1:25">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row>
    <row r="451" spans="1:25">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row>
    <row r="452" spans="1:25">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row>
    <row r="453" spans="1:25">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row>
    <row r="454" spans="1:25">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row>
    <row r="455" spans="1:25">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row>
    <row r="456" spans="1:25">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row>
    <row r="457" spans="1:25">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row>
    <row r="458" spans="1:25">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row>
    <row r="459" spans="1:25">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row>
    <row r="460" spans="1:25">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row>
    <row r="461" spans="1:25">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row>
    <row r="462" spans="1:25">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row>
    <row r="463" spans="1:25">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row>
    <row r="464" spans="1:25">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row>
    <row r="465" spans="1:25">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row>
    <row r="466" spans="1:25">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row>
    <row r="467" spans="1:25">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row>
    <row r="468" spans="1:25">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row>
    <row r="469" spans="1:25">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row>
    <row r="470" spans="1:25">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row>
    <row r="471" spans="1:25">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row>
    <row r="472" spans="1:25">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row>
    <row r="473" spans="1:25">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row>
    <row r="474" spans="1:25">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row>
    <row r="475" spans="1:25">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row>
    <row r="476" spans="1:25">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row>
    <row r="477" spans="1:25">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row>
    <row r="478" spans="1:25">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row>
    <row r="479" spans="1:25">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row>
    <row r="480" spans="1:25">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row>
    <row r="481" spans="1:25">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row>
    <row r="482" spans="1:25">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row>
    <row r="483" spans="1:25">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row>
    <row r="484" spans="1:25">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row>
    <row r="485" spans="1:25">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row>
    <row r="486" spans="1:25">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row>
    <row r="487" spans="1:25">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row>
    <row r="488" spans="1:25">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row>
    <row r="489" spans="1:25">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row>
    <row r="490" spans="1:25">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row>
    <row r="491" spans="1:25">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row>
    <row r="492" spans="1:25">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row>
    <row r="493" spans="1:25">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row>
    <row r="494" spans="1:25">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row>
    <row r="495" spans="1:25">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row>
    <row r="496" spans="1:25">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row>
    <row r="497" spans="1:25">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row>
    <row r="498" spans="1:25">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row>
    <row r="499" spans="1:25">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row>
    <row r="500" spans="1:25">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row>
    <row r="501" spans="1:25">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row>
    <row r="502" spans="1:25">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row>
    <row r="503" spans="1:25">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row>
    <row r="504" spans="1:25">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row>
    <row r="505" spans="1:25">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row>
    <row r="506" spans="1:25">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row>
    <row r="507" spans="1:25">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row>
    <row r="508" spans="1:25">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row>
    <row r="509" spans="1:25">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row>
    <row r="510" spans="1:25">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row>
    <row r="511" spans="1:25">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row>
    <row r="512" spans="1:25">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row>
    <row r="513" spans="1:25">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row>
    <row r="514" spans="1:25">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row>
    <row r="515" spans="1:25">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row>
    <row r="516" spans="1:25">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row>
    <row r="517" spans="1:25">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row>
    <row r="518" spans="1:25">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row>
    <row r="519" spans="1:25">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row>
    <row r="520" spans="1:25">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row>
    <row r="521" spans="1:25">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row>
    <row r="522" spans="1:25">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row>
    <row r="523" spans="1:25">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row>
    <row r="524" spans="1:25">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row>
    <row r="525" spans="1:25">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row>
    <row r="526" spans="1:25">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row>
    <row r="527" spans="1:25">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row>
    <row r="528" spans="1:25">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row>
    <row r="529" spans="1:25">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row>
    <row r="530" spans="1:25">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row>
    <row r="531" spans="1:25">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row>
    <row r="532" spans="1:25">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row>
    <row r="533" spans="1:25">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row>
    <row r="534" spans="1:25">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row>
    <row r="535" spans="1:25">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row>
    <row r="536" spans="1:25">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row>
    <row r="537" spans="1:25">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row>
    <row r="538" spans="1:25">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row>
    <row r="539" spans="1:25">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row>
    <row r="540" spans="1:25">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row>
    <row r="541" spans="1:25">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row>
    <row r="542" spans="1:25">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row>
    <row r="543" spans="1:25">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row>
    <row r="544" spans="1:25">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row>
    <row r="545" spans="1:25">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row>
    <row r="546" spans="1:25">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row>
    <row r="547" spans="1:25">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row>
    <row r="548" spans="1:25">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row>
    <row r="549" spans="1:25">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row>
    <row r="550" spans="1:25">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row>
    <row r="551" spans="1:25">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row>
    <row r="552" spans="1:25">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row>
    <row r="553" spans="1:25">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row>
    <row r="554" spans="1:25">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row>
    <row r="555" spans="1:25">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row>
    <row r="556" spans="1:25">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row>
    <row r="557" spans="1:25">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row>
    <row r="558" spans="1:25">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row>
    <row r="559" spans="1:25">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row>
    <row r="560" spans="1:25">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row>
    <row r="561" spans="1:25">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row>
    <row r="562" spans="1:25">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row>
    <row r="563" spans="1:25">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row>
    <row r="564" spans="1:25">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row>
    <row r="565" spans="1:25">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row>
    <row r="566" spans="1:25">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row>
    <row r="567" spans="1:25">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row>
    <row r="568" spans="1:25">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row>
    <row r="569" spans="1:25">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row>
    <row r="570" spans="1:25">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row>
    <row r="571" spans="1:25">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row>
    <row r="572" spans="1:25">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row>
    <row r="573" spans="1:25">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row>
    <row r="574" spans="1:25">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row>
    <row r="575" spans="1:25">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row>
    <row r="576" spans="1:25">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row>
    <row r="577" spans="1:25">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row>
    <row r="578" spans="1:25">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row>
    <row r="579" spans="1:25">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row>
    <row r="580" spans="1:25">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row>
    <row r="581" spans="1:25">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row>
    <row r="582" spans="1:25">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row>
    <row r="583" spans="1:25">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row>
    <row r="584" spans="1:25">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row>
    <row r="585" spans="1:25">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row>
    <row r="586" spans="1:25">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row>
    <row r="587" spans="1:25">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row>
    <row r="588" spans="1:25">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row>
    <row r="589" spans="1:25">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row>
    <row r="590" spans="1:25">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row>
    <row r="591" spans="1:25">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row>
    <row r="592" spans="1:25">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row>
    <row r="593" spans="1:25">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row>
    <row r="594" spans="1:25">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row>
    <row r="595" spans="1:25">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row>
    <row r="596" spans="1:25">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row>
    <row r="597" spans="1:25">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row>
    <row r="598" spans="1:25">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row>
    <row r="599" spans="1:25">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row>
    <row r="600" spans="1:25">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row>
    <row r="601" spans="1:25">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row>
    <row r="602" spans="1:25">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row>
    <row r="603" spans="1:25">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row>
    <row r="604" spans="1:25">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row>
    <row r="605" spans="1:25">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row>
    <row r="606" spans="1:25">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row>
    <row r="607" spans="1:25">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row>
    <row r="608" spans="1:25">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row>
    <row r="609" spans="1:25">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row>
    <row r="610" spans="1:25">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row>
    <row r="611" spans="1:25">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row>
    <row r="612" spans="1:25">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row>
    <row r="613" spans="1:25">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row>
    <row r="614" spans="1:25">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row>
    <row r="615" spans="1:25">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row>
    <row r="616" spans="1:25">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row>
    <row r="617" spans="1:25">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row>
    <row r="618" spans="1:25">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row>
    <row r="619" spans="1:25">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row>
    <row r="620" spans="1:25">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row>
    <row r="621" spans="1:25">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row>
    <row r="622" spans="1:25">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row>
    <row r="623" spans="1:25">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row>
    <row r="624" spans="1:25">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row>
    <row r="625" spans="1:25">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row>
    <row r="626" spans="1:25">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row>
    <row r="627" spans="1:25">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row>
    <row r="628" spans="1:25">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row>
    <row r="629" spans="1:25">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row>
    <row r="630" spans="1:25">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row>
    <row r="631" spans="1:25">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row>
    <row r="632" spans="1:25">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row>
    <row r="633" spans="1:25">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row>
    <row r="634" spans="1:25">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row>
    <row r="635" spans="1:25">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row>
    <row r="636" spans="1:25">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row>
    <row r="637" spans="1:25">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row>
    <row r="638" spans="1:25">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row>
    <row r="639" spans="1:25">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row>
    <row r="640" spans="1:25">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row>
    <row r="641" spans="1:25">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row>
    <row r="642" spans="1:25">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row>
    <row r="643" spans="1:25">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row>
    <row r="644" spans="1:25">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row>
    <row r="645" spans="1:25">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row>
    <row r="646" spans="1:25">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row>
    <row r="647" spans="1:25">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row>
    <row r="648" spans="1:25">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row>
    <row r="649" spans="1:25">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row>
    <row r="650" spans="1:25">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row>
    <row r="651" spans="1:25">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row>
    <row r="652" spans="1:25">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row>
    <row r="653" spans="1:25">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row>
    <row r="654" spans="1:25">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row>
    <row r="655" spans="1:25">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row>
    <row r="656" spans="1:25">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row>
    <row r="657" spans="1:25">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row>
    <row r="658" spans="1:25">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row>
    <row r="659" spans="1:25">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row>
    <row r="660" spans="1:25">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row>
    <row r="661" spans="1:25">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row>
    <row r="662" spans="1:25">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row>
    <row r="663" spans="1:25">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row>
    <row r="664" spans="1:25">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row>
    <row r="665" spans="1:25">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row>
    <row r="666" spans="1:25">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row>
    <row r="667" spans="1:25">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row>
    <row r="668" spans="1:25">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row>
    <row r="669" spans="1:25">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row>
    <row r="670" spans="1:25">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row>
    <row r="671" spans="1:25">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row>
    <row r="672" spans="1:25">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row>
    <row r="673" spans="1:25">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row>
    <row r="674" spans="1:25">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row>
    <row r="675" spans="1:25">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row>
    <row r="676" spans="1:25">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row>
    <row r="677" spans="1:25">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row>
    <row r="678" spans="1:25">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row>
    <row r="679" spans="1:25">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row>
    <row r="680" spans="1:25">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row>
    <row r="681" spans="1:25">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row>
    <row r="682" spans="1:25">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row>
    <row r="683" spans="1:25">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row>
    <row r="684" spans="1:25">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row>
    <row r="685" spans="1:25">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row>
    <row r="686" spans="1:25">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row>
    <row r="687" spans="1:25">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row>
    <row r="688" spans="1:25">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row>
    <row r="689" spans="1:25">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row>
    <row r="690" spans="1:25">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row>
    <row r="691" spans="1:25">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row>
    <row r="692" spans="1:25">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row>
    <row r="693" spans="1:25">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row>
    <row r="694" spans="1:25">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row>
    <row r="695" spans="1:25">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row>
    <row r="696" spans="1:25">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row>
    <row r="697" spans="1:25">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row>
    <row r="698" spans="1:25">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row>
    <row r="699" spans="1:25">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row>
    <row r="700" spans="1:25">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row>
    <row r="701" spans="1:25">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row>
    <row r="702" spans="1:25">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row>
    <row r="703" spans="1:25">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row>
    <row r="704" spans="1:25">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row>
    <row r="705" spans="1:25">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row>
    <row r="706" spans="1:25">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row>
    <row r="707" spans="1:25">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row>
    <row r="708" spans="1:25">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row>
    <row r="709" spans="1:25">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row>
    <row r="710" spans="1:25">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row>
    <row r="711" spans="1:25">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row>
    <row r="712" spans="1:25">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row>
    <row r="713" spans="1:25">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row>
    <row r="714" spans="1:25">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row>
    <row r="715" spans="1:25">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row>
    <row r="716" spans="1:25">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row>
    <row r="717" spans="1:25">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row>
    <row r="718" spans="1:25">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row>
    <row r="719" spans="1:25">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row>
    <row r="720" spans="1:25">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row>
    <row r="721" spans="1:25">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row>
    <row r="722" spans="1:25">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row>
    <row r="723" spans="1:25">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row>
    <row r="724" spans="1:25">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row>
    <row r="725" spans="1:25">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row>
    <row r="726" spans="1:25">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row>
    <row r="727" spans="1:25">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row>
    <row r="728" spans="1:25">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row>
    <row r="729" spans="1:25">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row>
    <row r="730" spans="1:25">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row>
    <row r="731" spans="1:25">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row>
    <row r="732" spans="1:25">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row>
    <row r="733" spans="1:25">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row>
    <row r="734" spans="1:25">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row>
    <row r="735" spans="1:25">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row>
    <row r="736" spans="1:25">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row>
    <row r="737" spans="1:25">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row>
    <row r="738" spans="1:25">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row>
    <row r="739" spans="1:25">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row>
    <row r="740" spans="1:25">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row>
    <row r="741" spans="1:25">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row>
    <row r="742" spans="1:25">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row>
    <row r="743" spans="1:25">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row>
    <row r="744" spans="1:25">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row>
    <row r="745" spans="1:25">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row>
    <row r="746" spans="1:25">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row>
    <row r="747" spans="1:25">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row>
    <row r="748" spans="1:25">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row>
    <row r="749" spans="1:25">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row>
    <row r="750" spans="1:25">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row>
    <row r="751" spans="1:25">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row>
    <row r="752" spans="1:25">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row>
    <row r="753" spans="1:25">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row>
    <row r="754" spans="1:25">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row>
    <row r="755" spans="1:25">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row>
    <row r="756" spans="1:25">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row>
    <row r="757" spans="1:25">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row>
    <row r="758" spans="1:25">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row>
    <row r="759" spans="1:25">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row>
    <row r="760" spans="1:25">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row>
    <row r="761" spans="1:25">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row>
    <row r="762" spans="1:25">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row>
    <row r="763" spans="1:25">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row>
    <row r="764" spans="1:25">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row>
    <row r="765" spans="1:25">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row>
    <row r="766" spans="1:25">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row>
    <row r="767" spans="1:25">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row>
    <row r="768" spans="1:25">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row>
    <row r="769" spans="1:25">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row>
    <row r="770" spans="1:25">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row>
    <row r="771" spans="1:25">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row>
    <row r="772" spans="1:25">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row>
    <row r="773" spans="1:25">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row>
    <row r="774" spans="1:25">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row>
    <row r="775" spans="1:25">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row>
    <row r="776" spans="1:25">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row>
    <row r="777" spans="1:25">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row>
    <row r="778" spans="1:25">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row>
    <row r="779" spans="1:25">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row>
    <row r="780" spans="1:25">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row>
    <row r="781" spans="1:25">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row>
    <row r="782" spans="1:25">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row>
    <row r="783" spans="1:25">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row>
    <row r="784" spans="1:25">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row>
    <row r="785" spans="1:25">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row>
    <row r="786" spans="1:25">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row>
    <row r="787" spans="1:25">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row>
    <row r="788" spans="1:25">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row>
    <row r="789" spans="1:25">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row>
    <row r="790" spans="1:25">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row>
    <row r="791" spans="1:25">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row>
    <row r="792" spans="1:25">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row>
    <row r="793" spans="1:25">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row>
    <row r="794" spans="1:25">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row>
    <row r="795" spans="1:25">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row>
    <row r="796" spans="1:25">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row>
    <row r="797" spans="1:25">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row>
    <row r="798" spans="1:25">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row>
    <row r="799" spans="1:25">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row>
    <row r="800" spans="1:25">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row>
    <row r="801" spans="1:25">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row>
    <row r="802" spans="1:25">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row>
    <row r="803" spans="1:25">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row>
    <row r="804" spans="1:25">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row>
    <row r="805" spans="1:25">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row>
    <row r="806" spans="1:25">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row>
    <row r="807" spans="1:25">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row>
    <row r="808" spans="1:25">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row>
    <row r="809" spans="1:25">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row>
    <row r="810" spans="1:25">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row>
    <row r="811" spans="1:25">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row>
    <row r="812" spans="1:25">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row>
    <row r="813" spans="1:25">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row>
    <row r="814" spans="1:25">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row>
    <row r="815" spans="1:25">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row>
    <row r="816" spans="1:25">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row>
    <row r="817" spans="1:25">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row>
    <row r="818" spans="1:25">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row>
    <row r="819" spans="1:25">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row>
    <row r="820" spans="1:25">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row>
    <row r="821" spans="1:25">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row>
    <row r="822" spans="1:25">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row>
    <row r="823" spans="1:25">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row>
    <row r="824" spans="1:25">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row>
    <row r="825" spans="1:25">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row>
    <row r="826" spans="1:25">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row>
    <row r="827" spans="1:25">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row>
    <row r="828" spans="1:25">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row>
    <row r="829" spans="1:25">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row>
    <row r="830" spans="1:25">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row>
    <row r="831" spans="1:25">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row>
    <row r="832" spans="1:25">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row>
    <row r="833" spans="1:25">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row>
    <row r="834" spans="1:25">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row>
    <row r="835" spans="1:25">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row>
    <row r="836" spans="1:25">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row>
    <row r="837" spans="1:25">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row>
    <row r="838" spans="1:25">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row>
    <row r="839" spans="1:25">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row>
    <row r="840" spans="1:25">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row>
    <row r="841" spans="1:25">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row>
    <row r="842" spans="1:25">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row>
    <row r="843" spans="1:25">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row>
    <row r="844" spans="1:25">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row>
    <row r="845" spans="1:25">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row>
    <row r="846" spans="1:25">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row>
    <row r="847" spans="1:25">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row>
    <row r="848" spans="1:25">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row>
    <row r="849" spans="1:25">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row>
    <row r="850" spans="1:25">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row>
    <row r="851" spans="1:25">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row>
    <row r="852" spans="1:25">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row>
    <row r="853" spans="1:25">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row>
    <row r="854" spans="1:25">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row>
    <row r="855" spans="1:25">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row>
    <row r="856" spans="1:25">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row>
    <row r="857" spans="1:25">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row>
    <row r="858" spans="1:25">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row>
    <row r="859" spans="1:25">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row>
    <row r="860" spans="1:25">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row>
    <row r="861" spans="1:25">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row>
    <row r="862" spans="1:25">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row>
    <row r="863" spans="1:25">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row>
    <row r="864" spans="1:25">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row>
    <row r="865" spans="1:25">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row>
    <row r="866" spans="1:25">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row>
    <row r="867" spans="1:25">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row>
    <row r="868" spans="1:25">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row>
    <row r="869" spans="1:25">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row>
    <row r="870" spans="1:25">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row>
    <row r="871" spans="1:25">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row>
    <row r="872" spans="1:25">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row>
    <row r="873" spans="1:25">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row>
    <row r="874" spans="1:25">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row>
    <row r="875" spans="1:25">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row>
    <row r="876" spans="1:25">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row>
    <row r="877" spans="1:25">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row>
    <row r="878" spans="1:25">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row>
    <row r="879" spans="1:25">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row>
    <row r="880" spans="1:25">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row>
    <row r="881" spans="1:25">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row>
    <row r="882" spans="1:25">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row>
    <row r="883" spans="1:25">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row>
    <row r="884" spans="1:25">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row>
    <row r="885" spans="1:25">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row>
    <row r="886" spans="1:25">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row>
    <row r="887" spans="1:25">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row>
    <row r="888" spans="1:25">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row>
    <row r="889" spans="1:25">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row>
    <row r="890" spans="1:25">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row>
    <row r="891" spans="1:25">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row>
    <row r="892" spans="1:25">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row>
    <row r="893" spans="1:25">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row>
    <row r="894" spans="1:25">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row>
    <row r="895" spans="1:25">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row>
    <row r="896" spans="1:25">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row>
    <row r="897" spans="1:25">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row>
    <row r="898" spans="1:25">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row>
    <row r="899" spans="1:25">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row>
    <row r="900" spans="1:25">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row>
    <row r="901" spans="1:25">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row>
    <row r="902" spans="1:25">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row>
    <row r="903" spans="1:25">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row>
    <row r="904" spans="1:25">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row>
    <row r="905" spans="1:25">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row>
    <row r="906" spans="1:25">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row>
    <row r="907" spans="1:25">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row>
    <row r="908" spans="1:25">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row>
    <row r="909" spans="1:25">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row>
    <row r="910" spans="1:25">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row>
    <row r="911" spans="1:25">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row>
    <row r="912" spans="1:25">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row>
    <row r="913" spans="1:25">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row>
    <row r="914" spans="1:25">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row>
    <row r="915" spans="1:25">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row>
    <row r="916" spans="1:25">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row>
    <row r="917" spans="1:25">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row>
    <row r="918" spans="1:25">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row>
    <row r="919" spans="1:25">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row>
    <row r="920" spans="1:25">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row>
    <row r="921" spans="1:25">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row>
    <row r="922" spans="1:25">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row>
    <row r="923" spans="1:25">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row>
    <row r="924" spans="1:25">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row>
    <row r="925" spans="1:25">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row>
    <row r="926" spans="1:25">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row>
    <row r="927" spans="1:25">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row>
    <row r="928" spans="1:25">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row>
    <row r="929" spans="1:25">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row>
    <row r="930" spans="1:25">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row>
    <row r="931" spans="1:25">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row>
    <row r="932" spans="1:25">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row>
    <row r="933" spans="1:25">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row>
    <row r="934" spans="1:25">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row>
    <row r="935" spans="1:25">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row>
    <row r="936" spans="1:25">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row>
    <row r="937" spans="1:25">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row>
    <row r="938" spans="1:25">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row>
    <row r="939" spans="1:25">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row>
    <row r="940" spans="1:25">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row>
    <row r="941" spans="1:25">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row>
    <row r="942" spans="1:25">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row>
    <row r="943" spans="1:25">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row>
    <row r="944" spans="1:25">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row>
    <row r="945" spans="1:25">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row>
    <row r="946" spans="1:25">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row>
    <row r="947" spans="1:25">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row>
    <row r="948" spans="1:25">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row>
    <row r="949" spans="1:25">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row>
    <row r="950" spans="1:25">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row>
    <row r="951" spans="1:25">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row>
    <row r="952" spans="1:25">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row>
    <row r="953" spans="1:25">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row>
    <row r="954" spans="1:25">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row>
    <row r="955" spans="1:25">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row>
    <row r="956" spans="1:25">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row>
    <row r="957" spans="1:25">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row>
    <row r="958" spans="1:25">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row>
    <row r="959" spans="1:25">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row>
    <row r="960" spans="1:25">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row>
    <row r="961" spans="1:25">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row>
    <row r="962" spans="1:25">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row>
    <row r="963" spans="1:25">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row>
    <row r="964" spans="1:25">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row>
    <row r="965" spans="1:25">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row>
    <row r="966" spans="1:25">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row>
    <row r="967" spans="1:25">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row>
    <row r="968" spans="1:25">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row>
    <row r="969" spans="1:25">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row>
    <row r="970" spans="1:25">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row>
    <row r="971" spans="1:25">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row>
    <row r="972" spans="1:25">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row>
    <row r="973" spans="1:25">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row>
    <row r="974" spans="1:25">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row>
    <row r="975" spans="1:25">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row>
    <row r="976" spans="1:25">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row>
    <row r="977" spans="1:25">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row>
    <row r="978" spans="1:25">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row>
    <row r="979" spans="1:25">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row>
    <row r="980" spans="1:25">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row>
    <row r="981" spans="1:25">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row>
    <row r="982" spans="1:25">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row>
    <row r="983" spans="1:25">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row>
    <row r="984" spans="1:25">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row>
    <row r="985" spans="1:25">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row>
    <row r="986" spans="1:25">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row>
    <row r="987" spans="1:25">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row>
    <row r="988" spans="1:25">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row>
    <row r="989" spans="1:25">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row>
    <row r="990" spans="1:25">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row>
    <row r="991" spans="1:25">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row>
    <row r="992" spans="1:25">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row>
    <row r="993" spans="1:25">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row>
    <row r="994" spans="1:25">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row>
    <row r="995" spans="1:25">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row>
    <row r="996" spans="1:25">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row>
    <row r="997" spans="1:25">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row>
    <row r="998" spans="1:25">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row>
    <row r="999" spans="1:25">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row>
    <row r="1000" spans="1:25">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row>
    <row r="1001" spans="1:25">
      <c r="A1001" s="36"/>
      <c r="B1001" s="36"/>
      <c r="C1001" s="36"/>
      <c r="D1001" s="36"/>
      <c r="E1001" s="36"/>
      <c r="F1001" s="36"/>
      <c r="G1001" s="36"/>
      <c r="H1001" s="36"/>
      <c r="I1001" s="36"/>
      <c r="J1001" s="36"/>
      <c r="K1001" s="36"/>
      <c r="L1001" s="36"/>
      <c r="M1001" s="36"/>
      <c r="N1001" s="36"/>
      <c r="O1001" s="36"/>
      <c r="P1001" s="36"/>
      <c r="Q1001" s="36"/>
      <c r="R1001" s="36"/>
      <c r="S1001" s="36"/>
      <c r="T1001" s="36"/>
      <c r="U1001" s="36"/>
      <c r="V1001" s="36"/>
      <c r="W1001" s="36"/>
      <c r="X1001" s="36"/>
      <c r="Y1001" s="36"/>
    </row>
  </sheetData>
  <sheetProtection algorithmName="SHA-512" hashValue="cqPNdP3VVOnkRijx2rJrS/cOXkAOjHhfcOVDBz3xqKVXbIQkzG9JPAe1TS4LqHziDMxJLNHyRh0FdYb0RlO+WQ==" saltValue="rk2qN6R+RJKxxfDRQ/5gZg==" spinCount="100000" sheet="1" objects="1" scenarios="1"/>
  <mergeCells count="4">
    <mergeCell ref="A1:M1"/>
    <mergeCell ref="A2:L2"/>
    <mergeCell ref="A3:M3"/>
    <mergeCell ref="A8:M8"/>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86A2"/>
  </sheetPr>
  <dimension ref="A1:Z1000"/>
  <sheetViews>
    <sheetView workbookViewId="0">
      <selection activeCell="A3" sqref="A3:M3"/>
    </sheetView>
  </sheetViews>
  <sheetFormatPr baseColWidth="10" defaultColWidth="14.42578125" defaultRowHeight="15" customHeight="1"/>
  <cols>
    <col min="1" max="1" width="12.42578125" customWidth="1"/>
    <col min="2" max="2" width="13.42578125" bestFit="1" customWidth="1"/>
    <col min="3" max="3" width="29.42578125" bestFit="1" customWidth="1"/>
    <col min="4" max="4" width="13.7109375" customWidth="1"/>
    <col min="6" max="6" width="20.28515625" customWidth="1"/>
    <col min="7" max="7" width="30" customWidth="1"/>
    <col min="12" max="12" width="16.140625" customWidth="1"/>
    <col min="13" max="13" width="19.42578125" customWidth="1"/>
    <col min="14" max="14" width="27.7109375" customWidth="1"/>
    <col min="15" max="26" width="8.7109375" customWidth="1"/>
  </cols>
  <sheetData>
    <row r="1" spans="1:26" ht="36.75" customHeight="1">
      <c r="A1" s="259" t="s">
        <v>583</v>
      </c>
      <c r="B1" s="246"/>
      <c r="C1" s="246"/>
      <c r="D1" s="246"/>
      <c r="E1" s="246"/>
      <c r="F1" s="246"/>
      <c r="G1" s="246"/>
      <c r="H1" s="246"/>
      <c r="I1" s="246"/>
      <c r="J1" s="246"/>
      <c r="K1" s="246"/>
      <c r="L1" s="246"/>
      <c r="M1" s="246"/>
      <c r="N1" s="260"/>
      <c r="O1" s="36"/>
      <c r="P1" s="36"/>
      <c r="Q1" s="36"/>
      <c r="R1" s="36"/>
      <c r="S1" s="36"/>
      <c r="T1" s="36"/>
      <c r="U1" s="36"/>
      <c r="V1" s="36"/>
      <c r="W1" s="36"/>
      <c r="X1" s="36"/>
      <c r="Y1" s="36"/>
      <c r="Z1" s="36"/>
    </row>
    <row r="2" spans="1:26" ht="34.5" customHeight="1">
      <c r="A2" s="261" t="s">
        <v>584</v>
      </c>
      <c r="B2" s="262"/>
      <c r="C2" s="262"/>
      <c r="D2" s="262"/>
      <c r="E2" s="262"/>
      <c r="F2" s="262"/>
      <c r="G2" s="262"/>
      <c r="H2" s="262"/>
      <c r="I2" s="262"/>
      <c r="J2" s="262"/>
      <c r="K2" s="262"/>
      <c r="L2" s="262"/>
      <c r="M2" s="268" t="s">
        <v>506</v>
      </c>
      <c r="N2" s="263"/>
      <c r="O2" s="36"/>
      <c r="P2" s="36"/>
      <c r="Q2" s="36"/>
      <c r="R2" s="36"/>
      <c r="S2" s="36"/>
      <c r="T2" s="36"/>
      <c r="U2" s="36"/>
      <c r="V2" s="36"/>
      <c r="W2" s="36"/>
      <c r="X2" s="36"/>
      <c r="Y2" s="36"/>
      <c r="Z2" s="36"/>
    </row>
    <row r="3" spans="1:26" ht="48" customHeight="1">
      <c r="A3" s="279" t="s">
        <v>585</v>
      </c>
      <c r="B3" s="246"/>
      <c r="C3" s="246"/>
      <c r="D3" s="246"/>
      <c r="E3" s="246"/>
      <c r="F3" s="246"/>
      <c r="G3" s="246"/>
      <c r="H3" s="246"/>
      <c r="I3" s="246"/>
      <c r="J3" s="246"/>
      <c r="K3" s="246"/>
      <c r="L3" s="246"/>
      <c r="M3" s="260"/>
      <c r="N3" s="270" t="s">
        <v>516</v>
      </c>
      <c r="O3" s="36"/>
      <c r="P3" s="36"/>
      <c r="Q3" s="36"/>
      <c r="R3" s="36"/>
      <c r="S3" s="36"/>
      <c r="T3" s="36"/>
      <c r="U3" s="36"/>
      <c r="V3" s="36"/>
      <c r="W3" s="36"/>
      <c r="X3" s="36"/>
      <c r="Y3" s="36"/>
      <c r="Z3" s="36"/>
    </row>
    <row r="4" spans="1:26" ht="46.5" customHeight="1">
      <c r="A4" s="87" t="s">
        <v>508</v>
      </c>
      <c r="B4" s="87" t="s">
        <v>509</v>
      </c>
      <c r="C4" s="87" t="s">
        <v>510</v>
      </c>
      <c r="D4" s="87" t="s">
        <v>46</v>
      </c>
      <c r="E4" s="87" t="s">
        <v>578</v>
      </c>
      <c r="F4" s="87" t="s">
        <v>579</v>
      </c>
      <c r="G4" s="87" t="s">
        <v>513</v>
      </c>
      <c r="H4" s="87" t="s">
        <v>514</v>
      </c>
      <c r="I4" s="87" t="s">
        <v>154</v>
      </c>
      <c r="J4" s="87" t="s">
        <v>155</v>
      </c>
      <c r="K4" s="87" t="s">
        <v>156</v>
      </c>
      <c r="L4" s="87" t="s">
        <v>515</v>
      </c>
      <c r="M4" s="87" t="s">
        <v>158</v>
      </c>
      <c r="N4" s="258"/>
      <c r="O4" s="89"/>
      <c r="P4" s="89"/>
      <c r="Q4" s="89"/>
      <c r="R4" s="89"/>
      <c r="S4" s="89"/>
      <c r="T4" s="89"/>
      <c r="U4" s="89"/>
      <c r="V4" s="89"/>
      <c r="W4" s="89"/>
      <c r="X4" s="89"/>
      <c r="Y4" s="89"/>
      <c r="Z4" s="89"/>
    </row>
    <row r="5" spans="1:26" ht="98.25" customHeight="1">
      <c r="A5" s="107" t="s">
        <v>517</v>
      </c>
      <c r="B5" s="107" t="s">
        <v>566</v>
      </c>
      <c r="C5" s="107" t="s">
        <v>519</v>
      </c>
      <c r="D5" s="91" t="s">
        <v>520</v>
      </c>
      <c r="E5" s="97" t="s">
        <v>580</v>
      </c>
      <c r="F5" s="143">
        <v>17.827000000000002</v>
      </c>
      <c r="G5" s="150" t="s">
        <v>586</v>
      </c>
      <c r="H5" s="150" t="s">
        <v>586</v>
      </c>
      <c r="I5" s="150" t="s">
        <v>586</v>
      </c>
      <c r="J5" s="150" t="s">
        <v>586</v>
      </c>
      <c r="K5" s="150" t="s">
        <v>586</v>
      </c>
      <c r="L5" s="150" t="s">
        <v>586</v>
      </c>
      <c r="M5" s="150" t="s">
        <v>586</v>
      </c>
      <c r="N5" s="151" t="s">
        <v>587</v>
      </c>
      <c r="O5" s="36"/>
      <c r="P5" s="36"/>
      <c r="Q5" s="36"/>
      <c r="R5" s="36"/>
      <c r="S5" s="36"/>
      <c r="T5" s="36"/>
      <c r="U5" s="36"/>
      <c r="V5" s="36"/>
      <c r="W5" s="36"/>
      <c r="X5" s="36"/>
      <c r="Y5" s="36"/>
      <c r="Z5" s="36"/>
    </row>
    <row r="6" spans="1:26" ht="20.25" customHeight="1">
      <c r="A6" s="36"/>
      <c r="B6" s="36"/>
      <c r="C6" s="36"/>
      <c r="D6" s="36"/>
      <c r="E6" s="36"/>
      <c r="F6" s="36"/>
      <c r="G6" s="36"/>
      <c r="H6" s="36"/>
      <c r="I6" s="36"/>
      <c r="J6" s="36"/>
      <c r="K6" s="36"/>
      <c r="L6" s="36"/>
      <c r="M6" s="36"/>
      <c r="N6" s="36"/>
      <c r="O6" s="36"/>
      <c r="P6" s="36"/>
      <c r="Q6" s="36"/>
      <c r="R6" s="36"/>
      <c r="S6" s="36"/>
      <c r="T6" s="36"/>
      <c r="U6" s="36"/>
      <c r="V6" s="36"/>
      <c r="W6" s="36"/>
      <c r="X6" s="36"/>
      <c r="Y6" s="36"/>
      <c r="Z6" s="36"/>
    </row>
    <row r="7" spans="1:26" ht="30" customHeight="1">
      <c r="A7" s="279" t="s">
        <v>588</v>
      </c>
      <c r="B7" s="246"/>
      <c r="C7" s="246"/>
      <c r="D7" s="246"/>
      <c r="E7" s="246"/>
      <c r="F7" s="246"/>
      <c r="G7" s="246"/>
      <c r="H7" s="246"/>
      <c r="I7" s="246"/>
      <c r="J7" s="246"/>
      <c r="K7" s="246"/>
      <c r="L7" s="246"/>
      <c r="M7" s="260"/>
      <c r="N7" s="36"/>
      <c r="O7" s="36"/>
      <c r="P7" s="36"/>
      <c r="Q7" s="36"/>
      <c r="R7" s="36"/>
      <c r="S7" s="36"/>
      <c r="T7" s="36"/>
      <c r="U7" s="36"/>
      <c r="V7" s="36"/>
      <c r="W7" s="36"/>
      <c r="X7" s="36"/>
      <c r="Y7" s="36"/>
      <c r="Z7" s="36"/>
    </row>
    <row r="8" spans="1:26" ht="50.25" customHeight="1">
      <c r="A8" s="87" t="s">
        <v>508</v>
      </c>
      <c r="B8" s="87" t="s">
        <v>509</v>
      </c>
      <c r="C8" s="87" t="s">
        <v>510</v>
      </c>
      <c r="D8" s="87" t="s">
        <v>46</v>
      </c>
      <c r="E8" s="87" t="s">
        <v>578</v>
      </c>
      <c r="F8" s="87" t="s">
        <v>579</v>
      </c>
      <c r="G8" s="87" t="s">
        <v>513</v>
      </c>
      <c r="H8" s="87" t="s">
        <v>514</v>
      </c>
      <c r="I8" s="87" t="s">
        <v>154</v>
      </c>
      <c r="J8" s="87" t="s">
        <v>155</v>
      </c>
      <c r="K8" s="87" t="s">
        <v>156</v>
      </c>
      <c r="L8" s="87" t="s">
        <v>515</v>
      </c>
      <c r="M8" s="87" t="s">
        <v>158</v>
      </c>
      <c r="N8" s="89"/>
      <c r="O8" s="89"/>
      <c r="P8" s="89"/>
      <c r="Q8" s="89"/>
      <c r="R8" s="89"/>
      <c r="S8" s="89"/>
      <c r="T8" s="89"/>
      <c r="U8" s="89"/>
      <c r="V8" s="89"/>
      <c r="W8" s="89"/>
      <c r="X8" s="89"/>
      <c r="Y8" s="89"/>
      <c r="Z8" s="89"/>
    </row>
    <row r="9" spans="1:26" ht="32.25" customHeight="1">
      <c r="A9" s="107" t="s">
        <v>517</v>
      </c>
      <c r="B9" s="107" t="s">
        <v>566</v>
      </c>
      <c r="C9" s="107" t="s">
        <v>519</v>
      </c>
      <c r="D9" s="91" t="s">
        <v>531</v>
      </c>
      <c r="E9" s="97" t="s">
        <v>580</v>
      </c>
      <c r="F9" s="104">
        <f t="shared" ref="F9:M9" si="0">F5/$F$5</f>
        <v>1</v>
      </c>
      <c r="G9" s="104" t="e">
        <f t="shared" si="0"/>
        <v>#VALUE!</v>
      </c>
      <c r="H9" s="104" t="e">
        <f t="shared" si="0"/>
        <v>#VALUE!</v>
      </c>
      <c r="I9" s="104" t="e">
        <f t="shared" si="0"/>
        <v>#VALUE!</v>
      </c>
      <c r="J9" s="104" t="e">
        <f t="shared" si="0"/>
        <v>#VALUE!</v>
      </c>
      <c r="K9" s="104" t="e">
        <f t="shared" si="0"/>
        <v>#VALUE!</v>
      </c>
      <c r="L9" s="104" t="e">
        <f t="shared" si="0"/>
        <v>#VALUE!</v>
      </c>
      <c r="M9" s="104" t="e">
        <f t="shared" si="0"/>
        <v>#VALUE!</v>
      </c>
      <c r="N9" s="36"/>
      <c r="O9" s="36"/>
      <c r="P9" s="36"/>
      <c r="Q9" s="36"/>
      <c r="R9" s="36"/>
      <c r="S9" s="36"/>
      <c r="T9" s="36"/>
      <c r="U9" s="36"/>
      <c r="V9" s="36"/>
      <c r="W9" s="36"/>
      <c r="X9" s="36"/>
      <c r="Y9" s="36"/>
      <c r="Z9" s="36"/>
    </row>
    <row r="10" spans="1:26" ht="20.25" customHeight="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row>
    <row r="11" spans="1:26" ht="21" customHeigh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ht="21" customHeight="1">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26" ht="21" customHeight="1">
      <c r="A13" s="36"/>
      <c r="B13" s="36"/>
      <c r="C13" s="36"/>
      <c r="D13" s="36"/>
      <c r="E13" s="36"/>
      <c r="F13" s="36"/>
      <c r="G13" s="36"/>
      <c r="H13" s="36"/>
      <c r="I13" s="36"/>
      <c r="J13" s="36"/>
      <c r="K13" s="36"/>
      <c r="L13" s="36"/>
      <c r="M13" s="36"/>
      <c r="N13" s="36"/>
      <c r="O13" s="36"/>
      <c r="P13" s="36"/>
      <c r="Q13" s="36"/>
      <c r="R13" s="36"/>
      <c r="S13" s="36"/>
      <c r="T13" s="36"/>
      <c r="U13" s="36"/>
      <c r="V13" s="36"/>
      <c r="W13" s="36"/>
      <c r="X13" s="36"/>
      <c r="Y13" s="36"/>
      <c r="Z13" s="36"/>
    </row>
    <row r="14" spans="1:26" ht="21"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row>
    <row r="15" spans="1:26" ht="21" customHeight="1">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21" customHeight="1">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6"/>
    </row>
    <row r="17" spans="1:26" ht="21" customHeight="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ht="21" customHeight="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ht="21" customHeight="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ht="21" customHeight="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ht="21" customHeight="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ht="21" customHeight="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ht="21" customHeight="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ht="21" customHeigh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ht="21" customHeight="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ht="21" customHeight="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ht="21" customHeight="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21"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ht="21"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ht="21"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ht="21"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21" customHeight="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21"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21"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21"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21"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21"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21"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21"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21"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21"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21"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21"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21"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21"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21"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21"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21"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21"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21"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21"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21"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21"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21"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21"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21"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21"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21"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21"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21"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21"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21"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21"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21"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21"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21"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21"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21"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21"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21"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21"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21"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21"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21"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21"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21"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21"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21"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21"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21"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21"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21"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21"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21"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21"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21"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21"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21"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21"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21"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21"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21"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21"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21"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21"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21"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21"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21"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21"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21"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21"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21"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21"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21"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21"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21"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21"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21"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21"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21"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21"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21"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21"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21"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21"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21"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21"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21"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21"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21"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21"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21"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21"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21"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21"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21"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21"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21"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21"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21"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21"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21"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21"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21"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21"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21"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21"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21"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21"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21"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21"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21"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21"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21"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21"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21"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21"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21"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21"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21"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21"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21"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21"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21"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21"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21"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21"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21"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21"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21"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21"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21"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21"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21"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21"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21"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21"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21"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21"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21"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21"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21"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21"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21"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21"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21"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21"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21"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21"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21"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21"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21"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21"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21"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21"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21"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21"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21"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21"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21"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21"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21"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21"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21"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21"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21"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21"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21"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21"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21"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21"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21"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21"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21"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21"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21"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21"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21"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21"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21"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21"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21"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21"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21"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21"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21"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21"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21"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21"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21"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21"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21"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21"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21"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21"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21"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21"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21"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21"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21"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21"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21"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21"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21"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21"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21"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21"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21"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21"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21"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21"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21"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21"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21"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21"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21"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21"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21"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21"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21"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21"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21"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21"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21"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21"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21"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21"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21"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21"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21"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21"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21"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21"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21"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21"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21"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21"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21"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21"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21"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21"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21"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21"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21"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21"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21"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21"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21"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21"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21"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21"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21"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21"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21"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21"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21"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21"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21"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21"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21"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21"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21"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21"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21"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21"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21"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21"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21"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21"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21"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21"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21"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21"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21"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21"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21"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21"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21"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21"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21"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21"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21"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21"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21"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21"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21"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21"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21"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21"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21"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21"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21"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21"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21"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21"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21"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21"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21"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21"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21"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21"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21"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21"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21"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21"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21"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21"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21"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21"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21"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21"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21"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21"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21"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21"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21"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21"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21"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21"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21"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21"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21"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21"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21"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21"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21"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21"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21"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21"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21"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21"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21"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21"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21"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21"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21"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21"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21"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21"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21"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21"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21"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21"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21"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21"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21"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21"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21"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21"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21"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21"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21"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21"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21"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21"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21"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21"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21"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21"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21"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21"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21"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21"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21"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21"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21"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21"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21"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21"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21"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21"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21"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21"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21"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21"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21"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21"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21"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21"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21"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21"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21"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21"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21"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21"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21"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21"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21"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21"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21"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21"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21"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21"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21"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21"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21"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21"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21"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21"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21"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21"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21"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21"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21"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21"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21"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21"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21"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21"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21"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21"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21"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21"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21"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21"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21"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21"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21"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21"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21"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21"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21"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21"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21"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21"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21"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21"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21"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21"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21"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21"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21"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21"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21"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21"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21"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21"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21"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21"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21"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21"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21"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21"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21"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21"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21"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21"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21"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21"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21"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21"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21"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21"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21"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21"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21"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21"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21"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21"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21"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21"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21"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21"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21"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21"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21"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2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21"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21"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21"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21"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21"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21"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21"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21"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21"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21"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21"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21"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21"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21"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21"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21"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21"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21"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21"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21"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21"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21"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21"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21"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21"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21"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21"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21"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21"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21"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21"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21"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21"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21"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21"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21"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21"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21"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21"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21"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21"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21"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21"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21"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21"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21"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21"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21"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21"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21"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21"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21"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21"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21"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21"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21"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21"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21"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21"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21"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21"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21"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21"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21"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21"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21"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21"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21"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21"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21"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21"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21"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21"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21"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21"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21"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21"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21"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21"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21"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21"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21"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21"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21"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21"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21"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21"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21"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21"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21"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21"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21"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21"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21"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21"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21"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21"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21"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21"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21"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21"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21"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21"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21"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21"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21"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21"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21"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21"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21"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21"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21"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21"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21"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21"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21"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21"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21"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21"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21"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21"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21"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21"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21"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21"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21"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21"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21"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21"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21"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21"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21"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21"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21"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21"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21"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21"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21"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21"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21"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21"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21"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21"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21"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21"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21"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21"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21"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21"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21"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21"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21"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21"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21"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21"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21"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21"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21"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21"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21"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21"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21"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21"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21"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21"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21"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21"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21"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21"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21"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21"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21"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21"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21"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21"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21"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21"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21"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21"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21"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21"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21"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21"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21"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21"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21"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21"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21"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21"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21"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21"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21"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21"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21"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21"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21"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21"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21"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21"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21"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21"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21"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21"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21"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21"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21"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21"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21"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21"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21"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21"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21"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21"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21"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21"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21"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21"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21"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21"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21"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21"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21"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21"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21"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21"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21"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21"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21"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21"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21"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21"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21"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21"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21"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21"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21"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21"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21"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21"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21"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21"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21"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21"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21"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21"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21"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21"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21"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21"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21"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21"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21"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21"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21"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21"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21"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21"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21"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21"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21"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21"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21"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21"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21"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21"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21"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21"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21"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21"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21"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21"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21"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21"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21"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21"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21"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21"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21"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21"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21"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21"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21"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21"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21"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21"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21"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21"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21"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21"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21"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21"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21"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21"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21"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21"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21"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21"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21"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21"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21"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21"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21"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21"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21"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21"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21"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21"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21"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21"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21"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21"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21"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21"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21"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21"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21"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21"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21"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21"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21"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21"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21"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21"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21"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21"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21"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21"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21"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21"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21"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21"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21"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21"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21"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21"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21"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21"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21"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21"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21"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21"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21"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21"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21"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21"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21"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21"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21"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21"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21"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21"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21"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21"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21"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21"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21"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21"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21"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21"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21"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21"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21"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21"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21"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21"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21"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21"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21"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21"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21"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21"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21"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21"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21"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21"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21"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21"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21"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21"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21"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21"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21"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21"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21"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21"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21"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21"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21"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21"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21"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21"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21"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21"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21"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21"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21"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21"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21"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21"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21"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21"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21"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21"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21"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21"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21"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21"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21"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21"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21"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21"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21"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21"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21"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21"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21"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21"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21"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21"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21"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21"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21"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21"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21"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21"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21"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21"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21"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21"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21"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21"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21"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21"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21"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21"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21"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21"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21"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21"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21"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21"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21"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21"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21"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21"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21"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21"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21"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21"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21"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21"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21"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21"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21"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21"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21"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21"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21"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21"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21"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21"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21"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21"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21"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21"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21"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21"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21"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21"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21"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21"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21"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21"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21"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21"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21"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21"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21"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21"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21"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21"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21"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21"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21"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21"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21"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21"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21"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21"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21"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21"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21"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21"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21"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21"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21"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21"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21"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21"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21"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21"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21"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21"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sheetProtection algorithmName="SHA-512" hashValue="8GwETMfs7FUEptcj9tvUKEd1ppq0IMrtIn+nRYgm8+4yMJhLAqsiMcg9YFvc7EVbdfyJ5jQfse5VzNGskUctWw==" saltValue="7IdprmTRbBwRiawslGeQsQ==" spinCount="100000" sheet="1" objects="1" scenarios="1"/>
  <mergeCells count="6">
    <mergeCell ref="A7:M7"/>
    <mergeCell ref="A1:N1"/>
    <mergeCell ref="A2:L2"/>
    <mergeCell ref="M2:N2"/>
    <mergeCell ref="A3:M3"/>
    <mergeCell ref="N3:N4"/>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P1000"/>
  <sheetViews>
    <sheetView workbookViewId="0">
      <selection sqref="A1:N1"/>
    </sheetView>
  </sheetViews>
  <sheetFormatPr baseColWidth="10" defaultColWidth="14.42578125" defaultRowHeight="15"/>
  <cols>
    <col min="1" max="1" width="14.28515625" customWidth="1"/>
    <col min="2" max="2" width="19" customWidth="1"/>
    <col min="3" max="3" width="21.28515625" customWidth="1"/>
    <col min="4" max="4" width="19.28515625" customWidth="1"/>
    <col min="5" max="5" width="23.28515625" customWidth="1"/>
    <col min="6" max="6" width="27" customWidth="1"/>
    <col min="7" max="8" width="19.28515625" customWidth="1"/>
    <col min="9" max="9" width="27" customWidth="1"/>
    <col min="10" max="10" width="28.140625" customWidth="1"/>
    <col min="11" max="11" width="30" customWidth="1"/>
    <col min="12" max="12" width="24.140625" customWidth="1"/>
    <col min="13" max="13" width="25.7109375" customWidth="1"/>
    <col min="14" max="14" width="26" customWidth="1"/>
    <col min="15" max="42" width="8.140625" customWidth="1"/>
  </cols>
  <sheetData>
    <row r="1" spans="1:42" ht="39.75" customHeight="1">
      <c r="A1" s="259" t="s">
        <v>589</v>
      </c>
      <c r="B1" s="246"/>
      <c r="C1" s="246"/>
      <c r="D1" s="246"/>
      <c r="E1" s="246"/>
      <c r="F1" s="246"/>
      <c r="G1" s="246"/>
      <c r="H1" s="246"/>
      <c r="I1" s="246"/>
      <c r="J1" s="246"/>
      <c r="K1" s="246"/>
      <c r="L1" s="246"/>
      <c r="M1" s="246"/>
      <c r="N1" s="260"/>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row>
    <row r="2" spans="1:42">
      <c r="A2" s="279" t="s">
        <v>590</v>
      </c>
      <c r="B2" s="246"/>
      <c r="C2" s="246"/>
      <c r="D2" s="246"/>
      <c r="E2" s="246"/>
      <c r="F2" s="246"/>
      <c r="G2" s="246"/>
      <c r="H2" s="246"/>
      <c r="I2" s="246"/>
      <c r="J2" s="246"/>
      <c r="K2" s="246"/>
      <c r="L2" s="246"/>
      <c r="M2" s="246"/>
      <c r="N2" s="260"/>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row>
    <row r="3" spans="1:42">
      <c r="A3" s="270" t="s">
        <v>508</v>
      </c>
      <c r="B3" s="270" t="s">
        <v>509</v>
      </c>
      <c r="C3" s="270" t="s">
        <v>510</v>
      </c>
      <c r="D3" s="270" t="s">
        <v>46</v>
      </c>
      <c r="E3" s="270" t="s">
        <v>511</v>
      </c>
      <c r="F3" s="270" t="s">
        <v>591</v>
      </c>
      <c r="G3" s="269" t="s">
        <v>514</v>
      </c>
      <c r="H3" s="243"/>
      <c r="I3" s="244"/>
      <c r="J3" s="269" t="s">
        <v>154</v>
      </c>
      <c r="K3" s="244"/>
      <c r="L3" s="269" t="s">
        <v>158</v>
      </c>
      <c r="M3" s="244"/>
      <c r="N3" s="283" t="s">
        <v>516</v>
      </c>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row>
    <row r="4" spans="1:42" ht="94.5">
      <c r="A4" s="258"/>
      <c r="B4" s="258"/>
      <c r="C4" s="258"/>
      <c r="D4" s="258"/>
      <c r="E4" s="258"/>
      <c r="F4" s="258"/>
      <c r="G4" s="108" t="s">
        <v>559</v>
      </c>
      <c r="H4" s="152" t="s">
        <v>560</v>
      </c>
      <c r="I4" s="153" t="s">
        <v>561</v>
      </c>
      <c r="J4" s="108" t="s">
        <v>562</v>
      </c>
      <c r="K4" s="153" t="s">
        <v>563</v>
      </c>
      <c r="L4" s="108" t="s">
        <v>564</v>
      </c>
      <c r="M4" s="153" t="s">
        <v>565</v>
      </c>
      <c r="N4" s="286"/>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row>
    <row r="5" spans="1:42" ht="60">
      <c r="A5" s="90" t="s">
        <v>517</v>
      </c>
      <c r="B5" s="90" t="s">
        <v>518</v>
      </c>
      <c r="C5" s="90" t="s">
        <v>519</v>
      </c>
      <c r="D5" s="280" t="s">
        <v>520</v>
      </c>
      <c r="E5" s="91" t="s">
        <v>521</v>
      </c>
      <c r="F5" s="154">
        <v>1561</v>
      </c>
      <c r="G5" s="155">
        <v>955</v>
      </c>
      <c r="H5" s="98">
        <v>606</v>
      </c>
      <c r="I5" s="156" t="s">
        <v>544</v>
      </c>
      <c r="J5" s="155">
        <v>35</v>
      </c>
      <c r="K5" s="156">
        <v>1526</v>
      </c>
      <c r="L5" s="155">
        <v>3</v>
      </c>
      <c r="M5" s="156">
        <v>1558</v>
      </c>
      <c r="N5" s="157"/>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row>
    <row r="6" spans="1:42" ht="225.75">
      <c r="A6" s="94" t="s">
        <v>517</v>
      </c>
      <c r="B6" s="95" t="s">
        <v>522</v>
      </c>
      <c r="C6" s="96" t="s">
        <v>519</v>
      </c>
      <c r="D6" s="281"/>
      <c r="E6" s="97" t="s">
        <v>523</v>
      </c>
      <c r="F6" s="143">
        <v>128768</v>
      </c>
      <c r="G6" s="158">
        <v>70609</v>
      </c>
      <c r="H6" s="133">
        <v>58159</v>
      </c>
      <c r="I6" s="156" t="s">
        <v>544</v>
      </c>
      <c r="J6" s="155">
        <v>3244</v>
      </c>
      <c r="K6" s="156">
        <v>125524</v>
      </c>
      <c r="L6" s="155">
        <v>583</v>
      </c>
      <c r="M6" s="115">
        <v>128185</v>
      </c>
      <c r="N6" s="159"/>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row>
    <row r="7" spans="1:42" ht="75.75">
      <c r="A7" s="94" t="s">
        <v>517</v>
      </c>
      <c r="B7" s="95" t="s">
        <v>524</v>
      </c>
      <c r="C7" s="96" t="s">
        <v>519</v>
      </c>
      <c r="D7" s="281"/>
      <c r="E7" s="97" t="s">
        <v>525</v>
      </c>
      <c r="F7" s="143">
        <v>2526</v>
      </c>
      <c r="G7" s="158">
        <v>1230</v>
      </c>
      <c r="H7" s="133">
        <v>1296</v>
      </c>
      <c r="I7" s="156">
        <v>0</v>
      </c>
      <c r="J7" s="155">
        <v>33</v>
      </c>
      <c r="K7" s="156">
        <v>2493</v>
      </c>
      <c r="L7" s="155">
        <v>5</v>
      </c>
      <c r="M7" s="115">
        <v>2521</v>
      </c>
      <c r="N7" s="159"/>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row>
    <row r="8" spans="1:42" ht="150.75">
      <c r="A8" s="94" t="s">
        <v>517</v>
      </c>
      <c r="B8" s="95" t="s">
        <v>526</v>
      </c>
      <c r="C8" s="96" t="s">
        <v>519</v>
      </c>
      <c r="D8" s="281"/>
      <c r="E8" s="97" t="s">
        <v>527</v>
      </c>
      <c r="F8" s="143">
        <v>2817</v>
      </c>
      <c r="G8" s="158">
        <v>1407</v>
      </c>
      <c r="H8" s="133">
        <v>1410</v>
      </c>
      <c r="I8" s="156">
        <v>0</v>
      </c>
      <c r="J8" s="155">
        <v>29</v>
      </c>
      <c r="K8" s="156">
        <v>2788</v>
      </c>
      <c r="L8" s="155">
        <v>20</v>
      </c>
      <c r="M8" s="115">
        <v>2797</v>
      </c>
      <c r="N8" s="93"/>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row>
    <row r="9" spans="1:42" ht="150.75">
      <c r="A9" s="94" t="s">
        <v>517</v>
      </c>
      <c r="B9" s="95" t="s">
        <v>528</v>
      </c>
      <c r="C9" s="96" t="s">
        <v>519</v>
      </c>
      <c r="D9" s="282"/>
      <c r="E9" s="97" t="s">
        <v>529</v>
      </c>
      <c r="F9" s="143">
        <v>1252</v>
      </c>
      <c r="G9" s="158">
        <v>665</v>
      </c>
      <c r="H9" s="133">
        <v>587</v>
      </c>
      <c r="I9" s="156">
        <v>0</v>
      </c>
      <c r="J9" s="155">
        <v>12</v>
      </c>
      <c r="K9" s="156">
        <v>1240</v>
      </c>
      <c r="L9" s="155">
        <v>7</v>
      </c>
      <c r="M9" s="115">
        <v>1245</v>
      </c>
      <c r="N9" s="160"/>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row>
    <row r="10" spans="1:42">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row>
    <row r="11" spans="1:42">
      <c r="A11" s="287" t="s">
        <v>592</v>
      </c>
      <c r="B11" s="254"/>
      <c r="C11" s="254"/>
      <c r="D11" s="254"/>
      <c r="E11" s="254"/>
      <c r="F11" s="254"/>
      <c r="G11" s="254"/>
      <c r="H11" s="254"/>
      <c r="I11" s="254"/>
      <c r="J11" s="254"/>
      <c r="K11" s="254"/>
      <c r="L11" s="254"/>
      <c r="M11" s="255"/>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row>
    <row r="12" spans="1:42">
      <c r="A12" s="270" t="s">
        <v>508</v>
      </c>
      <c r="B12" s="270" t="s">
        <v>509</v>
      </c>
      <c r="C12" s="270" t="s">
        <v>510</v>
      </c>
      <c r="D12" s="270" t="s">
        <v>46</v>
      </c>
      <c r="E12" s="283" t="s">
        <v>511</v>
      </c>
      <c r="F12" s="271" t="s">
        <v>593</v>
      </c>
      <c r="G12" s="269" t="s">
        <v>514</v>
      </c>
      <c r="H12" s="243"/>
      <c r="I12" s="244"/>
      <c r="J12" s="269" t="s">
        <v>154</v>
      </c>
      <c r="K12" s="244"/>
      <c r="L12" s="269" t="s">
        <v>158</v>
      </c>
      <c r="M12" s="244"/>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row>
    <row r="13" spans="1:42" ht="94.5">
      <c r="A13" s="258"/>
      <c r="B13" s="258"/>
      <c r="C13" s="258"/>
      <c r="D13" s="258"/>
      <c r="E13" s="286"/>
      <c r="F13" s="272"/>
      <c r="G13" s="161" t="s">
        <v>559</v>
      </c>
      <c r="H13" s="140" t="s">
        <v>560</v>
      </c>
      <c r="I13" s="162" t="s">
        <v>561</v>
      </c>
      <c r="J13" s="161" t="s">
        <v>572</v>
      </c>
      <c r="K13" s="162" t="s">
        <v>573</v>
      </c>
      <c r="L13" s="161" t="s">
        <v>564</v>
      </c>
      <c r="M13" s="162" t="s">
        <v>565</v>
      </c>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row>
    <row r="14" spans="1:42" ht="60">
      <c r="A14" s="90" t="s">
        <v>517</v>
      </c>
      <c r="B14" s="90" t="s">
        <v>518</v>
      </c>
      <c r="C14" s="90" t="s">
        <v>519</v>
      </c>
      <c r="D14" s="280" t="s">
        <v>531</v>
      </c>
      <c r="E14" s="91" t="s">
        <v>521</v>
      </c>
      <c r="F14" s="105">
        <f t="shared" ref="F14:H14" si="0">F5/$F$5</f>
        <v>1</v>
      </c>
      <c r="G14" s="163">
        <f t="shared" si="0"/>
        <v>0.61178731582319024</v>
      </c>
      <c r="H14" s="104">
        <f t="shared" si="0"/>
        <v>0.38821268417680976</v>
      </c>
      <c r="I14" s="164" t="e">
        <f t="shared" ref="I14:K14" si="1">I5/$F5</f>
        <v>#VALUE!</v>
      </c>
      <c r="J14" s="163">
        <f t="shared" si="1"/>
        <v>2.2421524663677129E-2</v>
      </c>
      <c r="K14" s="164">
        <f t="shared" si="1"/>
        <v>0.97757847533632292</v>
      </c>
      <c r="L14" s="163">
        <f t="shared" ref="L14:M14" si="2">L5/$F$5</f>
        <v>1.9218449711723255E-3</v>
      </c>
      <c r="M14" s="164">
        <f t="shared" si="2"/>
        <v>0.99807815502882768</v>
      </c>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row>
    <row r="15" spans="1:42" ht="225.75">
      <c r="A15" s="94" t="s">
        <v>517</v>
      </c>
      <c r="B15" s="95" t="s">
        <v>522</v>
      </c>
      <c r="C15" s="96" t="s">
        <v>519</v>
      </c>
      <c r="D15" s="281"/>
      <c r="E15" s="165" t="s">
        <v>523</v>
      </c>
      <c r="F15" s="105">
        <f>F5/$F$5</f>
        <v>1</v>
      </c>
      <c r="G15" s="163">
        <f t="shared" ref="G15:H15" si="3">G6/$F$6</f>
        <v>0.54834275596421467</v>
      </c>
      <c r="H15" s="104">
        <f t="shared" si="3"/>
        <v>0.45165724403578528</v>
      </c>
      <c r="I15" s="164" t="e">
        <f t="shared" ref="I15:M15" si="4">I6/$F6</f>
        <v>#VALUE!</v>
      </c>
      <c r="J15" s="163">
        <f t="shared" si="4"/>
        <v>2.5192594433399603E-2</v>
      </c>
      <c r="K15" s="164">
        <f t="shared" si="4"/>
        <v>0.97480740556660039</v>
      </c>
      <c r="L15" s="163">
        <f t="shared" si="4"/>
        <v>4.5275223658051691E-3</v>
      </c>
      <c r="M15" s="164">
        <f t="shared" si="4"/>
        <v>0.99547247763419489</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row>
    <row r="16" spans="1:42" ht="75.75">
      <c r="A16" s="94" t="s">
        <v>517</v>
      </c>
      <c r="B16" s="95" t="s">
        <v>524</v>
      </c>
      <c r="C16" s="96" t="s">
        <v>519</v>
      </c>
      <c r="D16" s="281"/>
      <c r="E16" s="97" t="s">
        <v>525</v>
      </c>
      <c r="F16" s="105">
        <f t="shared" ref="F16:H16" si="5">F7/$F$7</f>
        <v>1</v>
      </c>
      <c r="G16" s="163">
        <f t="shared" si="5"/>
        <v>0.48693586698337293</v>
      </c>
      <c r="H16" s="104">
        <f t="shared" si="5"/>
        <v>0.51306413301662712</v>
      </c>
      <c r="I16" s="164">
        <f>I7/$F7</f>
        <v>0</v>
      </c>
      <c r="J16" s="163">
        <f t="shared" ref="J16:K16" si="6">J7/$F$7</f>
        <v>1.3064133016627079E-2</v>
      </c>
      <c r="K16" s="164">
        <f t="shared" si="6"/>
        <v>0.98693586698337288</v>
      </c>
      <c r="L16" s="163">
        <f t="shared" ref="L16:M16" si="7">L7/$F7</f>
        <v>1.979414093428345E-3</v>
      </c>
      <c r="M16" s="164">
        <f t="shared" si="7"/>
        <v>0.99802058590657161</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row>
    <row r="17" spans="1:42" ht="150.75">
      <c r="A17" s="94" t="s">
        <v>517</v>
      </c>
      <c r="B17" s="95" t="s">
        <v>526</v>
      </c>
      <c r="C17" s="96" t="s">
        <v>519</v>
      </c>
      <c r="D17" s="281"/>
      <c r="E17" s="97" t="s">
        <v>527</v>
      </c>
      <c r="F17" s="105">
        <f t="shared" ref="F17:M17" si="8">F8/$F$8</f>
        <v>1</v>
      </c>
      <c r="G17" s="163">
        <f t="shared" si="8"/>
        <v>0.49946751863684768</v>
      </c>
      <c r="H17" s="104">
        <f t="shared" si="8"/>
        <v>0.50053248136315232</v>
      </c>
      <c r="I17" s="164">
        <f t="shared" si="8"/>
        <v>0</v>
      </c>
      <c r="J17" s="163">
        <f t="shared" si="8"/>
        <v>1.0294639687610933E-2</v>
      </c>
      <c r="K17" s="164">
        <f t="shared" si="8"/>
        <v>0.98970536031238909</v>
      </c>
      <c r="L17" s="163">
        <f t="shared" si="8"/>
        <v>7.099751508697196E-3</v>
      </c>
      <c r="M17" s="164">
        <f t="shared" si="8"/>
        <v>0.99290024849130276</v>
      </c>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row>
    <row r="18" spans="1:42" ht="150.75">
      <c r="A18" s="94" t="s">
        <v>517</v>
      </c>
      <c r="B18" s="95" t="s">
        <v>528</v>
      </c>
      <c r="C18" s="96" t="s">
        <v>519</v>
      </c>
      <c r="D18" s="282"/>
      <c r="E18" s="165" t="s">
        <v>529</v>
      </c>
      <c r="F18" s="105">
        <f t="shared" ref="F18:M18" si="9">F9/$F$9</f>
        <v>1</v>
      </c>
      <c r="G18" s="166">
        <f t="shared" si="9"/>
        <v>0.53115015974440893</v>
      </c>
      <c r="H18" s="167">
        <f t="shared" si="9"/>
        <v>0.46884984025559107</v>
      </c>
      <c r="I18" s="168">
        <f t="shared" si="9"/>
        <v>0</v>
      </c>
      <c r="J18" s="166">
        <f t="shared" si="9"/>
        <v>9.5846645367412137E-3</v>
      </c>
      <c r="K18" s="168">
        <f t="shared" si="9"/>
        <v>0.99041533546325877</v>
      </c>
      <c r="L18" s="166">
        <f t="shared" si="9"/>
        <v>5.5910543130990413E-3</v>
      </c>
      <c r="M18" s="168">
        <f t="shared" si="9"/>
        <v>0.99440894568690097</v>
      </c>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row>
    <row r="19" spans="1:42">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row>
    <row r="20" spans="1:42">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row>
    <row r="21" spans="1:42">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row>
    <row r="22" spans="1:42">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row>
    <row r="23" spans="1:42">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row>
    <row r="24" spans="1:42">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row>
    <row r="25" spans="1:42">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row>
    <row r="26" spans="1:42">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row>
    <row r="27" spans="1:42">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row>
    <row r="28" spans="1:42">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row>
    <row r="29" spans="1:42">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row>
    <row r="30" spans="1:42">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row>
    <row r="31" spans="1:42">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row>
    <row r="32" spans="1:42">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row>
    <row r="33" spans="1:42">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row>
    <row r="34" spans="1:42">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row>
    <row r="35" spans="1:42">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row>
    <row r="36" spans="1:42">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row>
    <row r="37" spans="1:42">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row>
    <row r="38" spans="1:42">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row>
    <row r="39" spans="1:42">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row>
    <row r="40" spans="1:42">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row>
    <row r="41" spans="1:42">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row>
    <row r="42" spans="1:42">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row>
    <row r="43" spans="1:42">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row>
    <row r="44" spans="1:42">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row>
    <row r="45" spans="1:42">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row>
    <row r="46" spans="1:42">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row>
    <row r="47" spans="1:42">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row>
    <row r="48" spans="1:42">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row>
    <row r="49" spans="1:42">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row>
    <row r="50" spans="1:42">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row>
    <row r="51" spans="1:42">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row>
    <row r="52" spans="1:42">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row>
    <row r="53" spans="1:42">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row>
    <row r="54" spans="1:42">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row>
    <row r="55" spans="1:42">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row>
    <row r="56" spans="1:42">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row>
    <row r="57" spans="1:42">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row>
    <row r="58" spans="1:42">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row>
    <row r="59" spans="1:42">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row>
    <row r="60" spans="1:42">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row>
    <row r="61" spans="1:42">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row>
    <row r="62" spans="1:42">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row>
    <row r="63" spans="1:42">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row>
    <row r="64" spans="1:42">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row>
    <row r="65" spans="1:42">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row>
    <row r="66" spans="1:42">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row>
    <row r="67" spans="1:42">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row>
    <row r="68" spans="1:42">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row>
    <row r="69" spans="1:42">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row>
    <row r="70" spans="1:42">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row>
    <row r="71" spans="1:42">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row>
    <row r="72" spans="1:42">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row>
    <row r="73" spans="1:42">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row>
    <row r="74" spans="1:42">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row>
    <row r="75" spans="1:42">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row>
    <row r="76" spans="1:42">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row>
    <row r="77" spans="1:42">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row>
    <row r="78" spans="1:42">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row>
    <row r="79" spans="1:42">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row>
    <row r="80" spans="1:42">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row>
    <row r="81" spans="1:42">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row>
    <row r="82" spans="1:4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row>
    <row r="83" spans="1:42">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row>
    <row r="84" spans="1:42">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row>
    <row r="85" spans="1:42">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row>
    <row r="86" spans="1:42">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row>
    <row r="87" spans="1:42">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row>
    <row r="88" spans="1:42">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row>
    <row r="89" spans="1:42">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row>
    <row r="90" spans="1:42">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row>
    <row r="91" spans="1:42">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row>
    <row r="92" spans="1:42">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row>
    <row r="93" spans="1:42">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row>
    <row r="94" spans="1:42">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row>
    <row r="95" spans="1:42">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row>
    <row r="96" spans="1:42">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row>
    <row r="97" spans="1:42">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row>
    <row r="98" spans="1:42">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row>
    <row r="99" spans="1:42">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row>
    <row r="100" spans="1:42">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row>
    <row r="101" spans="1:42">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row>
    <row r="102" spans="1:42">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row>
    <row r="103" spans="1:42">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row>
    <row r="104" spans="1:42">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row>
    <row r="105" spans="1:42">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row>
    <row r="106" spans="1:42">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row>
    <row r="107" spans="1:42">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row>
    <row r="108" spans="1:42">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row>
    <row r="109" spans="1:42">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row>
    <row r="110" spans="1:42">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row>
    <row r="111" spans="1:42">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row>
    <row r="112" spans="1:42">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row>
    <row r="113" spans="1:42">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row>
    <row r="114" spans="1:42">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row>
    <row r="115" spans="1:42">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row>
    <row r="116" spans="1:42">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row>
    <row r="117" spans="1:42">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row>
    <row r="118" spans="1:42">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row>
    <row r="119" spans="1:42">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row>
    <row r="120" spans="1:42">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row>
    <row r="121" spans="1:42">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row>
    <row r="122" spans="1:42">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row>
    <row r="123" spans="1:42">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row>
    <row r="124" spans="1:42">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row>
    <row r="125" spans="1:42">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row>
    <row r="126" spans="1:42">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row>
    <row r="127" spans="1:42">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row>
    <row r="128" spans="1:42">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row>
    <row r="129" spans="1:42">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row>
    <row r="130" spans="1:42">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row>
    <row r="131" spans="1:42">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row>
    <row r="132" spans="1:42">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row>
    <row r="133" spans="1:42">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row>
    <row r="134" spans="1:42">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row>
    <row r="135" spans="1:42">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row>
    <row r="136" spans="1:42">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row>
    <row r="137" spans="1:42">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row>
    <row r="138" spans="1:42">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row>
    <row r="139" spans="1:42">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row>
    <row r="140" spans="1:42">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row>
    <row r="141" spans="1:42">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row>
    <row r="142" spans="1:42">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row>
    <row r="143" spans="1:42">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row>
    <row r="144" spans="1:42">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row>
    <row r="145" spans="1:42">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row>
    <row r="146" spans="1:42">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row>
    <row r="147" spans="1:42">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row>
    <row r="148" spans="1:42">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row>
    <row r="149" spans="1:42">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row>
    <row r="150" spans="1:42">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row>
    <row r="151" spans="1:42">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row>
    <row r="152" spans="1:42">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row>
    <row r="153" spans="1:42">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row>
    <row r="154" spans="1:42">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row>
    <row r="155" spans="1:42">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row>
    <row r="156" spans="1:42">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row>
    <row r="157" spans="1:42">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row>
    <row r="158" spans="1:42">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row>
    <row r="159" spans="1:42">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row>
    <row r="160" spans="1:42">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row>
    <row r="161" spans="1:42">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row>
    <row r="162" spans="1:42">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row>
    <row r="163" spans="1:42">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row>
    <row r="164" spans="1:42">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row>
    <row r="165" spans="1:42">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row>
    <row r="166" spans="1:42">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row>
    <row r="167" spans="1:42">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row>
    <row r="168" spans="1:42">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row>
    <row r="169" spans="1:42">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row>
    <row r="170" spans="1:42">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row>
    <row r="171" spans="1:42">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row>
    <row r="172" spans="1:42">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row>
    <row r="173" spans="1:42">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row>
    <row r="174" spans="1:42">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row>
    <row r="175" spans="1:42">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row>
    <row r="176" spans="1:42">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row>
    <row r="177" spans="1:42">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row>
    <row r="178" spans="1:42">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row>
    <row r="179" spans="1:42">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row>
    <row r="180" spans="1:42">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row>
    <row r="181" spans="1:42">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row>
    <row r="182" spans="1:42">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row>
    <row r="183" spans="1:42">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row>
    <row r="184" spans="1:42">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row>
    <row r="185" spans="1:42">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row>
    <row r="186" spans="1:42">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row>
    <row r="187" spans="1:42">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row>
    <row r="188" spans="1:42">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row>
    <row r="189" spans="1:42">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row>
    <row r="190" spans="1:42">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row>
    <row r="191" spans="1:42">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row>
    <row r="192" spans="1:42">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row>
    <row r="193" spans="1:42">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row>
    <row r="194" spans="1:42">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row>
    <row r="195" spans="1:42">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row>
    <row r="196" spans="1:42">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row>
    <row r="197" spans="1:42">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row>
    <row r="198" spans="1:42">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row>
    <row r="199" spans="1:42">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row>
    <row r="200" spans="1:42">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row>
    <row r="201" spans="1:42">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row>
    <row r="202" spans="1:42">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row>
    <row r="203" spans="1:42">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row>
    <row r="204" spans="1:42">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row>
    <row r="205" spans="1:42">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row>
    <row r="206" spans="1:42">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row>
    <row r="207" spans="1:42">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row>
    <row r="208" spans="1:42">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row>
    <row r="209" spans="1:42">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row>
    <row r="210" spans="1:42">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row>
    <row r="211" spans="1:42">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row>
    <row r="212" spans="1:42">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row>
    <row r="213" spans="1:42">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row>
    <row r="214" spans="1:42">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row>
    <row r="215" spans="1:42">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row>
    <row r="216" spans="1:42">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row>
    <row r="217" spans="1:42">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row>
    <row r="218" spans="1:42">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row>
    <row r="219" spans="1:42">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row>
    <row r="220" spans="1:42">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row>
    <row r="221" spans="1:42">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row>
    <row r="222" spans="1:42">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row>
    <row r="223" spans="1:42">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row>
    <row r="224" spans="1:42">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row>
    <row r="225" spans="1:42">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row>
    <row r="226" spans="1:42">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row>
    <row r="227" spans="1:42">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row>
    <row r="228" spans="1:42">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row>
    <row r="229" spans="1:42">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row>
    <row r="230" spans="1:42">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row>
    <row r="231" spans="1:42">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row>
    <row r="232" spans="1:42">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row>
    <row r="233" spans="1:42">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row>
    <row r="234" spans="1:42">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row>
    <row r="235" spans="1:42">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row>
    <row r="236" spans="1:42">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row>
    <row r="237" spans="1:42">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row>
    <row r="238" spans="1:42">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row>
    <row r="239" spans="1:42">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row>
    <row r="240" spans="1:42">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row>
    <row r="241" spans="1:42">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row>
    <row r="242" spans="1:42">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row>
    <row r="243" spans="1:42">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row>
    <row r="244" spans="1:42">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row>
    <row r="245" spans="1:42">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row>
    <row r="246" spans="1:42">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row>
    <row r="247" spans="1:42">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row>
    <row r="248" spans="1:42">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row>
    <row r="249" spans="1:42">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row>
    <row r="250" spans="1:42">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row>
    <row r="251" spans="1:42">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row>
    <row r="252" spans="1:42">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row>
    <row r="253" spans="1:42">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row>
    <row r="254" spans="1:42">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row>
    <row r="255" spans="1:42">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row>
    <row r="256" spans="1:42">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row>
    <row r="257" spans="1:42">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row>
    <row r="258" spans="1:42">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row>
    <row r="259" spans="1:42">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row>
    <row r="260" spans="1:42">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row>
    <row r="261" spans="1:42">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row>
    <row r="262" spans="1:42">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row>
    <row r="263" spans="1:42">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row>
    <row r="264" spans="1:42">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row>
    <row r="265" spans="1:42">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row>
    <row r="266" spans="1:42">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row>
    <row r="267" spans="1:42">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row>
    <row r="268" spans="1:42">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row>
    <row r="269" spans="1:42">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row>
    <row r="270" spans="1:42">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row>
    <row r="271" spans="1:42">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row>
    <row r="272" spans="1:42">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row>
    <row r="273" spans="1:42">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row>
    <row r="274" spans="1:42">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row>
    <row r="275" spans="1:42">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row>
    <row r="276" spans="1:42">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row>
    <row r="277" spans="1:42">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row>
    <row r="278" spans="1:42">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row>
    <row r="279" spans="1:42">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row>
    <row r="280" spans="1:42">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row>
    <row r="281" spans="1:42">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row>
    <row r="282" spans="1:42">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row>
    <row r="283" spans="1:42">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row>
    <row r="284" spans="1:42">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row>
    <row r="285" spans="1:42">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row>
    <row r="286" spans="1:42">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row>
    <row r="287" spans="1:42">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row>
    <row r="288" spans="1:42">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row>
    <row r="289" spans="1:42">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row>
    <row r="290" spans="1:42">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row>
    <row r="291" spans="1:42">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row>
    <row r="292" spans="1:42">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row>
    <row r="293" spans="1:42">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row>
    <row r="294" spans="1:42">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row>
    <row r="295" spans="1:42">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row>
    <row r="296" spans="1:42">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row>
    <row r="297" spans="1:42">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row>
    <row r="298" spans="1:42">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row>
    <row r="299" spans="1:42">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row>
    <row r="300" spans="1:42">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row>
    <row r="301" spans="1:42">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row>
    <row r="302" spans="1:42">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row>
    <row r="303" spans="1:42">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row>
    <row r="304" spans="1:42">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row>
    <row r="305" spans="1:42">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row>
    <row r="306" spans="1:42">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row>
    <row r="307" spans="1:42">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row>
    <row r="308" spans="1:42">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row>
    <row r="309" spans="1:42">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row>
    <row r="310" spans="1:42">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row>
    <row r="311" spans="1:42">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row>
    <row r="312" spans="1:42">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row>
    <row r="313" spans="1:42">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row>
    <row r="314" spans="1:42">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row>
    <row r="315" spans="1:42">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row>
    <row r="316" spans="1:42">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row>
    <row r="317" spans="1:42">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row>
    <row r="318" spans="1:42">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row>
    <row r="319" spans="1:42">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row>
    <row r="320" spans="1:42">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row>
    <row r="321" spans="1:42">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row>
    <row r="322" spans="1:42">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row>
    <row r="323" spans="1:42">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row>
    <row r="324" spans="1:42">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row>
    <row r="325" spans="1:42">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row>
    <row r="326" spans="1:42">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row>
    <row r="327" spans="1:42">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row>
    <row r="328" spans="1:42">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row>
    <row r="329" spans="1:42">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row>
    <row r="330" spans="1:42">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row>
    <row r="331" spans="1:42">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row>
    <row r="332" spans="1:42">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row>
    <row r="333" spans="1:42">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row>
    <row r="334" spans="1:42">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row>
    <row r="335" spans="1:42">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row>
    <row r="336" spans="1:42">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row>
    <row r="337" spans="1:42">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row>
    <row r="338" spans="1:42">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row>
    <row r="339" spans="1:42">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row>
    <row r="340" spans="1:42">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row>
    <row r="341" spans="1:42">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row>
    <row r="342" spans="1:42">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row>
    <row r="343" spans="1:42">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row>
    <row r="344" spans="1:42">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row>
    <row r="345" spans="1:42">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row>
    <row r="346" spans="1:42">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row>
    <row r="347" spans="1:42">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row>
    <row r="348" spans="1:42">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row>
    <row r="349" spans="1:42">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row>
    <row r="350" spans="1:42">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row>
    <row r="351" spans="1:42">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row>
    <row r="352" spans="1:42">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row>
    <row r="353" spans="1:42">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row>
    <row r="354" spans="1:42">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row>
    <row r="355" spans="1:42">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row>
    <row r="356" spans="1:42">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row>
    <row r="357" spans="1:42">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row>
    <row r="358" spans="1:42">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row>
    <row r="359" spans="1:42">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row>
    <row r="360" spans="1:42">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row>
    <row r="361" spans="1:42">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row>
    <row r="362" spans="1:42">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row>
    <row r="363" spans="1:42">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row>
    <row r="364" spans="1:42">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row>
    <row r="365" spans="1:42">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row>
    <row r="366" spans="1:42">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row>
    <row r="367" spans="1:42">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row>
    <row r="368" spans="1:42">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row>
    <row r="369" spans="1:42">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row>
    <row r="370" spans="1:42">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row>
    <row r="371" spans="1:42">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row>
    <row r="372" spans="1:42">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row>
    <row r="373" spans="1:42">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row>
    <row r="374" spans="1:42">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row>
    <row r="375" spans="1:42">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row>
    <row r="376" spans="1:42">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row>
    <row r="377" spans="1:42">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row>
    <row r="378" spans="1:42">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row>
    <row r="379" spans="1:42">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row>
    <row r="380" spans="1:42">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row>
    <row r="381" spans="1:42">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row>
    <row r="382" spans="1:42">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row>
    <row r="383" spans="1:42">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row>
    <row r="384" spans="1:42">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row>
    <row r="385" spans="1:42">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row>
    <row r="386" spans="1:42">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row>
    <row r="387" spans="1:42">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row>
    <row r="388" spans="1:42">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row>
    <row r="389" spans="1:42">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row>
    <row r="390" spans="1:42">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row>
    <row r="391" spans="1:42">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row>
    <row r="392" spans="1:42">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row>
    <row r="393" spans="1:42">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row>
    <row r="394" spans="1:42">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row>
    <row r="395" spans="1:42">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row>
    <row r="396" spans="1:42">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row>
    <row r="397" spans="1:42">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row>
    <row r="398" spans="1:42">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row>
    <row r="399" spans="1:42">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row>
    <row r="400" spans="1:42">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row>
    <row r="401" spans="1:42">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row>
    <row r="402" spans="1:42">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row>
    <row r="403" spans="1:42">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row>
    <row r="404" spans="1:42">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row>
    <row r="405" spans="1:42">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row>
    <row r="406" spans="1:42">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row>
    <row r="407" spans="1:42">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row>
    <row r="408" spans="1:42">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row>
    <row r="409" spans="1:42">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row>
    <row r="410" spans="1:42">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row>
    <row r="411" spans="1:42">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row>
    <row r="412" spans="1:42">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row>
    <row r="413" spans="1:42">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row>
    <row r="414" spans="1:42">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row>
    <row r="415" spans="1:42">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row>
    <row r="416" spans="1:42">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row>
    <row r="417" spans="1:42">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row>
    <row r="418" spans="1:42">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row>
    <row r="419" spans="1:42">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row>
    <row r="420" spans="1:42">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row>
    <row r="421" spans="1:42">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row>
    <row r="422" spans="1:42">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row>
    <row r="423" spans="1:42">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row>
    <row r="424" spans="1:42">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row>
    <row r="425" spans="1:42">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row>
    <row r="426" spans="1:42">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row>
    <row r="427" spans="1:42">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row>
    <row r="428" spans="1:42">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row>
    <row r="429" spans="1:42">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row>
    <row r="430" spans="1:42">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row>
    <row r="431" spans="1:42">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row>
    <row r="432" spans="1:42">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row>
    <row r="433" spans="1:42">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row>
    <row r="434" spans="1:42">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row>
    <row r="435" spans="1:42">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row>
    <row r="436" spans="1:42">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row>
    <row r="437" spans="1:42">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row>
    <row r="438" spans="1:42">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row>
    <row r="439" spans="1:42">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row>
    <row r="440" spans="1:42">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row>
    <row r="441" spans="1:42">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row>
    <row r="442" spans="1:42">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row>
    <row r="443" spans="1:42">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row>
    <row r="444" spans="1:42">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row>
    <row r="445" spans="1:42">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row>
    <row r="446" spans="1:42">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row>
    <row r="447" spans="1:42">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row>
    <row r="448" spans="1:42">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row>
    <row r="449" spans="1:42">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row>
    <row r="450" spans="1:42">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row>
    <row r="451" spans="1:42">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row>
    <row r="452" spans="1:42">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row>
    <row r="453" spans="1:42">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row>
    <row r="454" spans="1:42">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row>
    <row r="455" spans="1:42">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row>
    <row r="456" spans="1:42">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row>
    <row r="457" spans="1:42">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row>
    <row r="458" spans="1:42">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row>
    <row r="459" spans="1:42">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row>
    <row r="460" spans="1:42">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row>
    <row r="461" spans="1:42">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row>
    <row r="462" spans="1:42">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row>
    <row r="463" spans="1:42">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row>
    <row r="464" spans="1:42">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row>
    <row r="465" spans="1:42">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row>
    <row r="466" spans="1:42">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row>
    <row r="467" spans="1:42">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row>
    <row r="468" spans="1:42">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row>
    <row r="469" spans="1:42">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row>
    <row r="470" spans="1:42">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row>
    <row r="471" spans="1:42">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row>
    <row r="472" spans="1:42">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row>
    <row r="473" spans="1:42">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row>
    <row r="474" spans="1:42">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row>
    <row r="475" spans="1:42">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row>
    <row r="476" spans="1:42">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row>
    <row r="477" spans="1:42">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row>
    <row r="478" spans="1:42">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row>
    <row r="479" spans="1:42">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row>
    <row r="480" spans="1:42">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row>
    <row r="481" spans="1:42">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row>
    <row r="482" spans="1:42">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row>
    <row r="483" spans="1:42">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row>
    <row r="484" spans="1:42">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row>
    <row r="485" spans="1:42">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row>
    <row r="486" spans="1:42">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row>
    <row r="487" spans="1:42">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row>
    <row r="488" spans="1:42">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row>
    <row r="489" spans="1:42">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row>
    <row r="490" spans="1:42">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row>
    <row r="491" spans="1:42">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row>
    <row r="492" spans="1:42">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row>
    <row r="493" spans="1:42">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row>
    <row r="494" spans="1:42">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row>
    <row r="495" spans="1:42">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row>
    <row r="496" spans="1:42">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row>
    <row r="497" spans="1:42">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row>
    <row r="498" spans="1:42">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row>
    <row r="499" spans="1:42">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row>
    <row r="500" spans="1:42">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row>
    <row r="501" spans="1:42">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row>
    <row r="502" spans="1:42">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row>
    <row r="503" spans="1:42">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row>
    <row r="504" spans="1:42">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row>
    <row r="505" spans="1:42">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row>
    <row r="506" spans="1:42">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row>
    <row r="507" spans="1:42">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row>
    <row r="508" spans="1:42">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row>
    <row r="509" spans="1:42">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row>
    <row r="510" spans="1:42">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row>
    <row r="511" spans="1:42">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row>
    <row r="512" spans="1:42">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row>
    <row r="513" spans="1:42">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row>
    <row r="514" spans="1:42">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row>
    <row r="515" spans="1:42">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row>
    <row r="516" spans="1:42">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row>
    <row r="517" spans="1:42">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row>
    <row r="518" spans="1:42">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row>
    <row r="519" spans="1:42">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row>
    <row r="520" spans="1:42">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row>
    <row r="521" spans="1:42">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row>
    <row r="522" spans="1:42">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row>
    <row r="523" spans="1:42">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row>
    <row r="524" spans="1:42">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row>
    <row r="525" spans="1:42">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row>
    <row r="526" spans="1:42">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row>
    <row r="527" spans="1:42">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row>
    <row r="528" spans="1:42">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row>
    <row r="529" spans="1:42">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row>
    <row r="530" spans="1:42">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row>
    <row r="531" spans="1:42">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row>
    <row r="532" spans="1:42">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row>
    <row r="533" spans="1:42">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row>
    <row r="534" spans="1:42">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row>
    <row r="535" spans="1:42">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row>
    <row r="536" spans="1:42">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row>
    <row r="537" spans="1:42">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row>
    <row r="538" spans="1:42">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row>
    <row r="539" spans="1:42">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row>
    <row r="540" spans="1:42">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row>
    <row r="541" spans="1:42">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row>
    <row r="542" spans="1:42">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row>
    <row r="543" spans="1:42">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row>
    <row r="544" spans="1:42">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row>
    <row r="545" spans="1:42">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row>
    <row r="546" spans="1:42">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row>
    <row r="547" spans="1:42">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row>
    <row r="548" spans="1:42">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row>
    <row r="549" spans="1:42">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row>
    <row r="550" spans="1:42">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row>
    <row r="551" spans="1:42">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row>
    <row r="552" spans="1:42">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row>
    <row r="553" spans="1:42">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row>
    <row r="554" spans="1:42">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row>
    <row r="555" spans="1:42">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row>
    <row r="556" spans="1:42">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row>
    <row r="557" spans="1:42">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row>
    <row r="558" spans="1:42">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row>
    <row r="559" spans="1:42">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row>
    <row r="560" spans="1:42">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row>
    <row r="561" spans="1:42">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row>
    <row r="562" spans="1:42">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row>
    <row r="563" spans="1:42">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row>
    <row r="564" spans="1:42">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row>
    <row r="565" spans="1:42">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row>
    <row r="566" spans="1:42">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row>
    <row r="567" spans="1:42">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row>
    <row r="568" spans="1:42">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row>
    <row r="569" spans="1:42">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row>
    <row r="570" spans="1:42">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row>
    <row r="571" spans="1:42">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row>
    <row r="572" spans="1:42">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row>
    <row r="573" spans="1:42">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row>
    <row r="574" spans="1:42">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row>
    <row r="575" spans="1:42">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row>
    <row r="576" spans="1:42">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row>
    <row r="577" spans="1:42">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row>
    <row r="578" spans="1:42">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row>
    <row r="579" spans="1:42">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row>
    <row r="580" spans="1:42">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row>
    <row r="581" spans="1:42">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row>
    <row r="582" spans="1:42">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row>
    <row r="583" spans="1:42">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row>
    <row r="584" spans="1:42">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row>
    <row r="585" spans="1:42">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row>
    <row r="586" spans="1:42">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row>
    <row r="587" spans="1:42">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row>
    <row r="588" spans="1:42">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row>
    <row r="589" spans="1:42">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row>
    <row r="590" spans="1:42">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row>
    <row r="591" spans="1:42">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row>
    <row r="592" spans="1:42">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row>
    <row r="593" spans="1:42">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row>
    <row r="594" spans="1:42">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row>
    <row r="595" spans="1:42">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row>
    <row r="596" spans="1:42">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row>
    <row r="597" spans="1:42">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row>
    <row r="598" spans="1:42">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row>
    <row r="599" spans="1:42">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row>
    <row r="600" spans="1:42">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row>
    <row r="601" spans="1:42">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row>
    <row r="602" spans="1:42">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row>
    <row r="603" spans="1:42">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row>
    <row r="604" spans="1:42">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row>
    <row r="605" spans="1:42">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row>
    <row r="606" spans="1:42">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row>
    <row r="607" spans="1:42">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row>
    <row r="608" spans="1:42">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row>
    <row r="609" spans="1:42">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row>
    <row r="610" spans="1:42">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row>
    <row r="611" spans="1:42">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row>
    <row r="612" spans="1:42">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row>
    <row r="613" spans="1:42">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row>
    <row r="614" spans="1:42">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row>
    <row r="615" spans="1:42">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row>
    <row r="616" spans="1:42">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row>
    <row r="617" spans="1:42">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row>
    <row r="618" spans="1:42">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row>
    <row r="619" spans="1:42">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row>
    <row r="620" spans="1:42">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row>
    <row r="621" spans="1:42">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row>
    <row r="622" spans="1:42">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row>
    <row r="623" spans="1:42">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row>
    <row r="624" spans="1:42">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row>
    <row r="625" spans="1:42">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row>
    <row r="626" spans="1:42">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row>
    <row r="627" spans="1:42">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row>
    <row r="628" spans="1:42">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row>
    <row r="629" spans="1:42">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row>
    <row r="630" spans="1:42">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row>
    <row r="631" spans="1:42">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row>
    <row r="632" spans="1:42">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row>
    <row r="633" spans="1:42">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row>
    <row r="634" spans="1:42">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row>
    <row r="635" spans="1:42">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row>
    <row r="636" spans="1:42">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row>
    <row r="637" spans="1:42">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row>
    <row r="638" spans="1:42">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row>
    <row r="639" spans="1:42">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row>
    <row r="640" spans="1:42">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row>
    <row r="641" spans="1:42">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row>
    <row r="642" spans="1:42">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row>
    <row r="643" spans="1:42">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row>
    <row r="644" spans="1:42">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row>
    <row r="645" spans="1:42">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row>
    <row r="646" spans="1:42">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row>
    <row r="647" spans="1:42">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row>
    <row r="648" spans="1:42">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row>
    <row r="649" spans="1:42">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row>
    <row r="650" spans="1:42">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row>
    <row r="651" spans="1:42">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row>
    <row r="652" spans="1:42">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row>
    <row r="653" spans="1:42">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row>
    <row r="654" spans="1:42">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row>
    <row r="655" spans="1:42">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row>
    <row r="656" spans="1:42">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row>
    <row r="657" spans="1:42">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row>
    <row r="658" spans="1:42">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row>
    <row r="659" spans="1:42">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row>
    <row r="660" spans="1:42">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row>
    <row r="661" spans="1:42">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row>
    <row r="662" spans="1:42">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row>
    <row r="663" spans="1:42">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row>
    <row r="664" spans="1:42">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row>
    <row r="665" spans="1:42">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row>
    <row r="666" spans="1:42">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row>
    <row r="667" spans="1:42">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row>
    <row r="668" spans="1:42">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row>
    <row r="669" spans="1:42">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row>
    <row r="670" spans="1:42">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row>
    <row r="671" spans="1:42">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row>
    <row r="672" spans="1:42">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row>
    <row r="673" spans="1:42">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row>
    <row r="674" spans="1:42">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row>
    <row r="675" spans="1:42">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row>
    <row r="676" spans="1:42">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row>
    <row r="677" spans="1:42">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row>
    <row r="678" spans="1:42">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row>
    <row r="679" spans="1:42">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row>
    <row r="680" spans="1:42">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row>
    <row r="681" spans="1:42">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row>
    <row r="682" spans="1:42">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row>
    <row r="683" spans="1:42">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row>
    <row r="684" spans="1:42">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row>
    <row r="685" spans="1:42">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row>
    <row r="686" spans="1:42">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row>
    <row r="687" spans="1:42">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row>
    <row r="688" spans="1:42">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row>
    <row r="689" spans="1:42">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row>
    <row r="690" spans="1:42">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row>
    <row r="691" spans="1:42">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row>
    <row r="692" spans="1:42">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row>
    <row r="693" spans="1:42">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row>
    <row r="694" spans="1:42">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row>
    <row r="695" spans="1:42">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row>
    <row r="696" spans="1:42">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row>
    <row r="697" spans="1:42">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row>
    <row r="698" spans="1:42">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row>
    <row r="699" spans="1:42">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row>
    <row r="700" spans="1:42">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row>
    <row r="701" spans="1:42">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row>
    <row r="702" spans="1:42">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row>
    <row r="703" spans="1:42">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row>
    <row r="704" spans="1:42">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row>
    <row r="705" spans="1:42">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row>
    <row r="706" spans="1:42">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row>
    <row r="707" spans="1:42">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row>
    <row r="708" spans="1:42">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row>
    <row r="709" spans="1:42">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row>
    <row r="710" spans="1:42">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row>
    <row r="711" spans="1:42">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row>
    <row r="712" spans="1:42">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row>
    <row r="713" spans="1:42">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row>
    <row r="714" spans="1:42">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row>
    <row r="715" spans="1:42">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row>
    <row r="716" spans="1:42">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row>
    <row r="717" spans="1:42">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row>
    <row r="718" spans="1:42">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row>
    <row r="719" spans="1:42">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row>
    <row r="720" spans="1:42">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row>
    <row r="721" spans="1:42">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row>
    <row r="722" spans="1:42">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row>
    <row r="723" spans="1:42">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row>
    <row r="724" spans="1:42">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row>
    <row r="725" spans="1:42">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row>
    <row r="726" spans="1:42">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row>
    <row r="727" spans="1:42">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row>
    <row r="728" spans="1:42">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row>
    <row r="729" spans="1:42">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row>
    <row r="730" spans="1:42">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row>
    <row r="731" spans="1:42">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row>
    <row r="732" spans="1:42">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row>
    <row r="733" spans="1:42">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row>
    <row r="734" spans="1:42">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row>
    <row r="735" spans="1:42">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row>
    <row r="736" spans="1:42">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row>
    <row r="737" spans="1:42">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row>
    <row r="738" spans="1:42">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row>
    <row r="739" spans="1:42">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row>
    <row r="740" spans="1:42">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row>
    <row r="741" spans="1:42">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row>
    <row r="742" spans="1:42">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row>
    <row r="743" spans="1:42">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row>
    <row r="744" spans="1:42">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row>
    <row r="745" spans="1:42">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row>
    <row r="746" spans="1:42">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row>
    <row r="747" spans="1:42">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row>
    <row r="748" spans="1:42">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row>
    <row r="749" spans="1:42">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row>
    <row r="750" spans="1:42">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row>
    <row r="751" spans="1:42">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row>
    <row r="752" spans="1:42">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row>
    <row r="753" spans="1:42">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row>
    <row r="754" spans="1:42">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row>
    <row r="755" spans="1:42">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row>
    <row r="756" spans="1:42">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row>
    <row r="757" spans="1:42">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row>
    <row r="758" spans="1:42">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row>
    <row r="759" spans="1:42">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row>
    <row r="760" spans="1:42">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row>
    <row r="761" spans="1:42">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row>
    <row r="762" spans="1:42">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row>
    <row r="763" spans="1:42">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row>
    <row r="764" spans="1:42">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row>
    <row r="765" spans="1:42">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row>
    <row r="766" spans="1:42">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row>
    <row r="767" spans="1:42">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row>
    <row r="768" spans="1:42">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row>
    <row r="769" spans="1:42">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row>
    <row r="770" spans="1:42">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row>
    <row r="771" spans="1:42">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row>
    <row r="772" spans="1:42">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row>
    <row r="773" spans="1:42">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row>
    <row r="774" spans="1:42">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row>
    <row r="775" spans="1:42">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row>
    <row r="776" spans="1:42">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row>
    <row r="777" spans="1:42">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row>
    <row r="778" spans="1:42">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row>
    <row r="779" spans="1:42">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row>
    <row r="780" spans="1:42">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row>
    <row r="781" spans="1:42">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row>
    <row r="782" spans="1:42">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row>
    <row r="783" spans="1:42">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row>
    <row r="784" spans="1:42">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row>
    <row r="785" spans="1:42">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row>
    <row r="786" spans="1:42">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row>
    <row r="787" spans="1:42">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row>
    <row r="788" spans="1:42">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row>
    <row r="789" spans="1:42">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row>
    <row r="790" spans="1:42">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row>
    <row r="791" spans="1:42">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row>
    <row r="792" spans="1:42">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row>
    <row r="793" spans="1:42">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row>
    <row r="794" spans="1:42">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row>
    <row r="795" spans="1:42">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row>
    <row r="796" spans="1:42">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row>
    <row r="797" spans="1:42">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row>
    <row r="798" spans="1:42">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row>
    <row r="799" spans="1:42">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row>
    <row r="800" spans="1:42">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row>
    <row r="801" spans="1:42">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row>
    <row r="802" spans="1:42">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row>
    <row r="803" spans="1:42">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row>
    <row r="804" spans="1:42">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row>
    <row r="805" spans="1:42">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row>
    <row r="806" spans="1:42">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row>
    <row r="807" spans="1:42">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row>
    <row r="808" spans="1:42">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row>
    <row r="809" spans="1:42">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row>
    <row r="810" spans="1:42">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row>
    <row r="811" spans="1:42">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row>
    <row r="812" spans="1:42">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row>
    <row r="813" spans="1:42">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row>
    <row r="814" spans="1:42">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row>
    <row r="815" spans="1:42">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row>
    <row r="816" spans="1:42">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row>
    <row r="817" spans="1:42">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row>
    <row r="818" spans="1:42">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row>
    <row r="819" spans="1:42">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row>
    <row r="820" spans="1:42">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row>
    <row r="821" spans="1:42">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row>
    <row r="822" spans="1:42">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row>
    <row r="823" spans="1:42">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row>
    <row r="824" spans="1:42">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row>
    <row r="825" spans="1:42">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row>
    <row r="826" spans="1:42">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row>
    <row r="827" spans="1:42">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row>
    <row r="828" spans="1:42">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row>
    <row r="829" spans="1:42">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row>
    <row r="830" spans="1:42">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row>
    <row r="831" spans="1:42">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row>
    <row r="832" spans="1:42">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row>
    <row r="833" spans="1:42">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row>
    <row r="834" spans="1:42">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row>
    <row r="835" spans="1:42">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row>
    <row r="836" spans="1:42">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row>
    <row r="837" spans="1:42">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row>
    <row r="838" spans="1:42">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row>
    <row r="839" spans="1:42">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row>
    <row r="840" spans="1:42">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row>
    <row r="841" spans="1:42">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row>
    <row r="842" spans="1:42">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row>
    <row r="843" spans="1:42">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row>
    <row r="844" spans="1:42">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row>
    <row r="845" spans="1:42">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row>
    <row r="846" spans="1:42">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row>
    <row r="847" spans="1:42">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row>
    <row r="848" spans="1:42">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row>
    <row r="849" spans="1:42">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row>
    <row r="850" spans="1:42">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row>
    <row r="851" spans="1:42">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row>
    <row r="852" spans="1:42">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row>
    <row r="853" spans="1:42">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row>
    <row r="854" spans="1:42">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row>
    <row r="855" spans="1:42">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row>
    <row r="856" spans="1:42">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row>
    <row r="857" spans="1:42">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row>
    <row r="858" spans="1:42">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row>
    <row r="859" spans="1:42">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row>
    <row r="860" spans="1:42">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row>
    <row r="861" spans="1:42">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row>
    <row r="862" spans="1:42">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row>
    <row r="863" spans="1:42">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row>
    <row r="864" spans="1:42">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row>
    <row r="865" spans="1:42">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row>
    <row r="866" spans="1:42">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row>
    <row r="867" spans="1:42">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row>
    <row r="868" spans="1:42">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row>
    <row r="869" spans="1:42">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row>
    <row r="870" spans="1:42">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row>
    <row r="871" spans="1:42">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row>
    <row r="872" spans="1:42">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row>
    <row r="873" spans="1:42">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row>
    <row r="874" spans="1:42">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row>
    <row r="875" spans="1:42">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row>
    <row r="876" spans="1:42">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row>
    <row r="877" spans="1:42">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row>
    <row r="878" spans="1:42">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row>
    <row r="879" spans="1:42">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row>
    <row r="880" spans="1:42">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row>
    <row r="881" spans="1:42">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row>
    <row r="882" spans="1:42">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row>
    <row r="883" spans="1:42">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row>
    <row r="884" spans="1:42">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row>
    <row r="885" spans="1:42">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row>
    <row r="886" spans="1:42">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row>
    <row r="887" spans="1:42">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row>
    <row r="888" spans="1:42">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row>
    <row r="889" spans="1:42">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row>
    <row r="890" spans="1:42">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row>
    <row r="891" spans="1:42">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row>
    <row r="892" spans="1:42">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row>
    <row r="893" spans="1:42">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row>
    <row r="894" spans="1:42">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row>
    <row r="895" spans="1:42">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row>
    <row r="896" spans="1:42">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row>
    <row r="897" spans="1:42">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row>
    <row r="898" spans="1:42">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row>
    <row r="899" spans="1:42">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row>
    <row r="900" spans="1:42">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row>
    <row r="901" spans="1:42">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row>
    <row r="902" spans="1:42">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row>
    <row r="903" spans="1:42">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row>
    <row r="904" spans="1:42">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row>
    <row r="905" spans="1:42">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row>
    <row r="906" spans="1:42">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row>
    <row r="907" spans="1:42">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row>
    <row r="908" spans="1:42">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row>
    <row r="909" spans="1:42">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row>
    <row r="910" spans="1:42">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row>
    <row r="911" spans="1:42">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row>
    <row r="912" spans="1:42">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row>
    <row r="913" spans="1:42">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row>
    <row r="914" spans="1:42">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row>
    <row r="915" spans="1:42">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row>
    <row r="916" spans="1:42">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row>
    <row r="917" spans="1:42">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row>
    <row r="918" spans="1:42">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row>
    <row r="919" spans="1:42">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row>
    <row r="920" spans="1:42">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row>
    <row r="921" spans="1:42">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row>
    <row r="922" spans="1:42">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row>
    <row r="923" spans="1:42">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row>
    <row r="924" spans="1:42">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row>
    <row r="925" spans="1:42">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row>
    <row r="926" spans="1:42">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row>
    <row r="927" spans="1:42">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row>
    <row r="928" spans="1:42">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row>
    <row r="929" spans="1:42">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row>
    <row r="930" spans="1:42">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row>
    <row r="931" spans="1:42">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row>
    <row r="932" spans="1:42">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row>
    <row r="933" spans="1:42">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row>
    <row r="934" spans="1:42">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row>
    <row r="935" spans="1:42">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row>
    <row r="936" spans="1:42">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row>
    <row r="937" spans="1:42">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row>
    <row r="938" spans="1:42">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row>
    <row r="939" spans="1:42">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row>
    <row r="940" spans="1:42">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row>
    <row r="941" spans="1:42">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row>
    <row r="942" spans="1:42">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row>
    <row r="943" spans="1:42">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row>
    <row r="944" spans="1:42">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row>
    <row r="945" spans="1:42">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row>
    <row r="946" spans="1:42">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row>
    <row r="947" spans="1:42">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row>
    <row r="948" spans="1:42">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row>
    <row r="949" spans="1:42">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row>
    <row r="950" spans="1:42">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row>
    <row r="951" spans="1:42">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row>
    <row r="952" spans="1:42">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row>
    <row r="953" spans="1:42">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row>
    <row r="954" spans="1:42">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row>
    <row r="955" spans="1:42">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row>
    <row r="956" spans="1:42">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row>
    <row r="957" spans="1:42">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row>
    <row r="958" spans="1:42">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row>
    <row r="959" spans="1:42">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row>
    <row r="960" spans="1:42">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row>
    <row r="961" spans="1:42">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row>
    <row r="962" spans="1:42">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row>
    <row r="963" spans="1:42">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row>
    <row r="964" spans="1:42">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row>
    <row r="965" spans="1:42">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row>
    <row r="966" spans="1:42">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row>
    <row r="967" spans="1:42">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row>
    <row r="968" spans="1:42">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row>
    <row r="969" spans="1:42">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row>
    <row r="970" spans="1:42">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row>
    <row r="971" spans="1:42">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row>
    <row r="972" spans="1:42">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row>
    <row r="973" spans="1:42">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row>
    <row r="974" spans="1:42">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row>
    <row r="975" spans="1:42">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row>
    <row r="976" spans="1:42">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row>
    <row r="977" spans="1:42">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row>
    <row r="978" spans="1:42">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row>
    <row r="979" spans="1:42">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row>
    <row r="980" spans="1:42">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row>
    <row r="981" spans="1:42">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row>
    <row r="982" spans="1:42">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row>
    <row r="983" spans="1:42">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row>
    <row r="984" spans="1:42">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row>
    <row r="985" spans="1:42">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row>
    <row r="986" spans="1:42">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row>
    <row r="987" spans="1:42">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row>
    <row r="988" spans="1:42">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row>
    <row r="989" spans="1:42">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row>
    <row r="990" spans="1:42">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row>
    <row r="991" spans="1:42">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row>
    <row r="992" spans="1:42">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row>
    <row r="993" spans="1:42">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row>
    <row r="994" spans="1:42">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row>
    <row r="995" spans="1:42">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row>
    <row r="996" spans="1:42">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row>
    <row r="997" spans="1:42">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row>
    <row r="998" spans="1:42">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row>
    <row r="999" spans="1:42">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row>
    <row r="1000" spans="1:42">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row>
  </sheetData>
  <sheetProtection algorithmName="SHA-512" hashValue="22Ufa90Mm1GNsot9GVxPEgpBSWgsHXZxV7lMNHenbUrMORaQdZRhW7B78Enr0iYHuIEPU9xvlIhNZsZqkp55zg==" saltValue="u9+FWhFHmNL3JTIt67KexQ==" spinCount="100000" sheet="1" objects="1" scenarios="1"/>
  <mergeCells count="24">
    <mergeCell ref="A1:N1"/>
    <mergeCell ref="A2:N2"/>
    <mergeCell ref="A3:A4"/>
    <mergeCell ref="B3:B4"/>
    <mergeCell ref="C3:C4"/>
    <mergeCell ref="D3:D4"/>
    <mergeCell ref="E3:E4"/>
    <mergeCell ref="N3:N4"/>
    <mergeCell ref="D14:D18"/>
    <mergeCell ref="F12:F13"/>
    <mergeCell ref="G12:I12"/>
    <mergeCell ref="J3:K3"/>
    <mergeCell ref="L3:M3"/>
    <mergeCell ref="J12:K12"/>
    <mergeCell ref="L12:M12"/>
    <mergeCell ref="F3:F4"/>
    <mergeCell ref="G3:I3"/>
    <mergeCell ref="D5:D9"/>
    <mergeCell ref="A11:M11"/>
    <mergeCell ref="A12:A13"/>
    <mergeCell ref="B12:B13"/>
    <mergeCell ref="C12:C13"/>
    <mergeCell ref="D12:D13"/>
    <mergeCell ref="E12:E13"/>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DF1000"/>
  <sheetViews>
    <sheetView workbookViewId="0">
      <selection activeCell="B5" sqref="B5"/>
    </sheetView>
  </sheetViews>
  <sheetFormatPr baseColWidth="10" defaultColWidth="14.42578125" defaultRowHeight="15"/>
  <cols>
    <col min="1" max="1" width="18" customWidth="1"/>
    <col min="2" max="2" width="19.42578125" customWidth="1"/>
    <col min="3" max="3" width="18.7109375" customWidth="1"/>
    <col min="4" max="4" width="21.140625" customWidth="1"/>
    <col min="5" max="5" width="23.7109375" customWidth="1"/>
    <col min="6" max="6" width="21.7109375" customWidth="1"/>
    <col min="7" max="7" width="28" customWidth="1"/>
    <col min="8" max="8" width="29" customWidth="1"/>
    <col min="9" max="9" width="26" customWidth="1"/>
    <col min="10" max="21" width="31.7109375" customWidth="1"/>
    <col min="22" max="22" width="26.28515625" customWidth="1"/>
    <col min="23" max="23" width="16.7109375" customWidth="1"/>
    <col min="24" max="24" width="15" customWidth="1"/>
    <col min="25" max="25" width="27" customWidth="1"/>
    <col min="26" max="26" width="18" customWidth="1"/>
    <col min="27" max="27" width="17.42578125" customWidth="1"/>
    <col min="28" max="28" width="25.28515625" customWidth="1"/>
    <col min="29" max="29" width="24.28515625" customWidth="1"/>
    <col min="30" max="110" width="8.42578125" customWidth="1"/>
  </cols>
  <sheetData>
    <row r="1" spans="1:110" ht="32.25" customHeight="1">
      <c r="A1" s="259" t="s">
        <v>594</v>
      </c>
      <c r="B1" s="246"/>
      <c r="C1" s="246"/>
      <c r="D1" s="246"/>
      <c r="E1" s="246"/>
      <c r="F1" s="246"/>
      <c r="G1" s="246"/>
      <c r="H1" s="246"/>
      <c r="I1" s="246"/>
      <c r="J1" s="246"/>
      <c r="K1" s="246"/>
      <c r="L1" s="246"/>
      <c r="M1" s="246"/>
      <c r="N1" s="260"/>
      <c r="O1" s="169"/>
      <c r="P1" s="169"/>
      <c r="Q1" s="169"/>
      <c r="R1" s="169"/>
      <c r="S1" s="169"/>
      <c r="T1" s="169"/>
      <c r="U1" s="169"/>
      <c r="V1" s="169"/>
      <c r="W1" s="169"/>
      <c r="X1" s="169"/>
      <c r="Y1" s="169"/>
      <c r="Z1" s="169"/>
      <c r="AA1" s="169"/>
      <c r="AB1" s="169"/>
      <c r="AC1" s="169"/>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row>
    <row r="2" spans="1:110" ht="15.75">
      <c r="A2" s="279" t="s">
        <v>595</v>
      </c>
      <c r="B2" s="246"/>
      <c r="C2" s="246"/>
      <c r="D2" s="246"/>
      <c r="E2" s="246"/>
      <c r="F2" s="246"/>
      <c r="G2" s="246"/>
      <c r="H2" s="246"/>
      <c r="I2" s="246"/>
      <c r="J2" s="246"/>
      <c r="K2" s="246"/>
      <c r="L2" s="246"/>
      <c r="M2" s="246"/>
      <c r="N2" s="260"/>
      <c r="O2" s="169"/>
      <c r="P2" s="169"/>
      <c r="Q2" s="169"/>
      <c r="R2" s="169"/>
      <c r="S2" s="169"/>
      <c r="T2" s="169"/>
      <c r="U2" s="169"/>
      <c r="V2" s="169"/>
      <c r="W2" s="169"/>
      <c r="X2" s="169"/>
      <c r="Y2" s="169"/>
      <c r="Z2" s="169"/>
      <c r="AA2" s="169"/>
      <c r="AB2" s="169"/>
      <c r="AC2" s="89"/>
      <c r="AD2" s="89"/>
      <c r="AE2" s="89"/>
      <c r="AF2" s="89"/>
      <c r="AG2" s="89"/>
      <c r="AH2" s="89"/>
      <c r="AI2" s="89"/>
      <c r="AJ2" s="89"/>
      <c r="AK2" s="89"/>
      <c r="AL2" s="89"/>
      <c r="AM2" s="89"/>
      <c r="AN2" s="89"/>
      <c r="AO2" s="89"/>
      <c r="AP2" s="89"/>
      <c r="AQ2" s="89"/>
      <c r="AR2" s="89"/>
      <c r="AS2" s="89"/>
      <c r="AT2" s="89"/>
      <c r="AU2" s="89"/>
      <c r="AV2" s="89"/>
      <c r="AW2" s="89"/>
      <c r="AX2" s="89"/>
      <c r="AY2" s="89"/>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row>
    <row r="3" spans="1:110" ht="47.25">
      <c r="A3" s="87" t="s">
        <v>508</v>
      </c>
      <c r="B3" s="87" t="s">
        <v>509</v>
      </c>
      <c r="C3" s="87" t="s">
        <v>510</v>
      </c>
      <c r="D3" s="87" t="s">
        <v>596</v>
      </c>
      <c r="E3" s="87" t="s">
        <v>511</v>
      </c>
      <c r="F3" s="170" t="s">
        <v>597</v>
      </c>
      <c r="G3" s="87" t="s">
        <v>598</v>
      </c>
      <c r="H3" s="170" t="s">
        <v>599</v>
      </c>
      <c r="I3" s="87" t="s">
        <v>600</v>
      </c>
      <c r="J3" s="87" t="s">
        <v>601</v>
      </c>
      <c r="K3" s="87" t="s">
        <v>602</v>
      </c>
      <c r="L3" s="170" t="s">
        <v>603</v>
      </c>
      <c r="M3" s="170" t="s">
        <v>604</v>
      </c>
      <c r="N3" s="87" t="s">
        <v>516</v>
      </c>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c r="CQ3" s="89"/>
      <c r="CR3" s="89"/>
      <c r="CS3" s="89"/>
      <c r="CT3" s="89"/>
      <c r="CU3" s="89"/>
      <c r="CV3" s="89"/>
      <c r="CW3" s="89"/>
      <c r="CX3" s="89"/>
      <c r="CY3" s="89"/>
      <c r="CZ3" s="89"/>
      <c r="DA3" s="89"/>
      <c r="DB3" s="89"/>
      <c r="DC3" s="89"/>
      <c r="DD3" s="89"/>
      <c r="DE3" s="89"/>
      <c r="DF3" s="89"/>
    </row>
    <row r="4" spans="1:110" ht="45">
      <c r="A4" s="90" t="s">
        <v>517</v>
      </c>
      <c r="B4" s="90" t="s">
        <v>518</v>
      </c>
      <c r="C4" s="90" t="s">
        <v>519</v>
      </c>
      <c r="D4" s="90" t="s">
        <v>605</v>
      </c>
      <c r="E4" s="91" t="s">
        <v>521</v>
      </c>
      <c r="F4" s="154">
        <v>1561</v>
      </c>
      <c r="G4" s="171">
        <v>979</v>
      </c>
      <c r="H4" s="172">
        <v>532</v>
      </c>
      <c r="I4" s="171">
        <v>439</v>
      </c>
      <c r="J4" s="107">
        <v>93</v>
      </c>
      <c r="K4" s="171">
        <v>139</v>
      </c>
      <c r="L4" s="171">
        <v>401</v>
      </c>
      <c r="M4" s="171">
        <v>45</v>
      </c>
      <c r="N4" s="173"/>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c r="CQ4" s="89"/>
      <c r="CR4" s="89"/>
      <c r="CS4" s="89"/>
      <c r="CT4" s="89"/>
      <c r="CU4" s="89"/>
      <c r="CV4" s="89"/>
      <c r="CW4" s="89"/>
      <c r="CX4" s="89"/>
      <c r="CY4" s="89"/>
      <c r="CZ4" s="89"/>
      <c r="DA4" s="89"/>
      <c r="DB4" s="89"/>
      <c r="DC4" s="89"/>
      <c r="DD4" s="89"/>
      <c r="DE4" s="89"/>
      <c r="DF4" s="89"/>
    </row>
    <row r="5" spans="1:110" ht="210.75">
      <c r="A5" s="94" t="s">
        <v>517</v>
      </c>
      <c r="B5" s="95" t="s">
        <v>522</v>
      </c>
      <c r="C5" s="96" t="s">
        <v>519</v>
      </c>
      <c r="D5" s="174"/>
      <c r="E5" s="97" t="s">
        <v>523</v>
      </c>
      <c r="F5" s="143">
        <v>128768</v>
      </c>
      <c r="G5" s="171">
        <v>70885</v>
      </c>
      <c r="H5" s="171">
        <v>33715</v>
      </c>
      <c r="I5" s="171">
        <v>26649</v>
      </c>
      <c r="J5" s="172">
        <v>7066</v>
      </c>
      <c r="K5" s="171">
        <v>13715</v>
      </c>
      <c r="L5" s="171">
        <v>7618</v>
      </c>
      <c r="M5" s="171">
        <v>3110</v>
      </c>
      <c r="N5" s="97"/>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row>
    <row r="6" spans="1:110" ht="75.75">
      <c r="A6" s="94" t="s">
        <v>517</v>
      </c>
      <c r="B6" s="95" t="s">
        <v>524</v>
      </c>
      <c r="C6" s="96" t="s">
        <v>519</v>
      </c>
      <c r="D6" s="174"/>
      <c r="E6" s="97" t="s">
        <v>525</v>
      </c>
      <c r="F6" s="143">
        <v>2526</v>
      </c>
      <c r="G6" s="171">
        <v>38</v>
      </c>
      <c r="H6" s="175">
        <v>38</v>
      </c>
      <c r="I6" s="172">
        <v>33</v>
      </c>
      <c r="J6" s="172">
        <v>5</v>
      </c>
      <c r="K6" s="172">
        <v>0</v>
      </c>
      <c r="L6" s="172">
        <v>32</v>
      </c>
      <c r="M6" s="171">
        <v>0</v>
      </c>
      <c r="N6" s="97"/>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row>
    <row r="7" spans="1:110" ht="150.75">
      <c r="A7" s="94" t="s">
        <v>517</v>
      </c>
      <c r="B7" s="95" t="s">
        <v>526</v>
      </c>
      <c r="C7" s="96" t="s">
        <v>519</v>
      </c>
      <c r="D7" s="174"/>
      <c r="E7" s="97" t="s">
        <v>527</v>
      </c>
      <c r="F7" s="143">
        <v>2817</v>
      </c>
      <c r="G7" s="171">
        <v>1564</v>
      </c>
      <c r="H7" s="175">
        <v>1513</v>
      </c>
      <c r="I7" s="172">
        <v>1260</v>
      </c>
      <c r="J7" s="172">
        <v>253</v>
      </c>
      <c r="K7" s="172">
        <v>158</v>
      </c>
      <c r="L7" s="172">
        <v>511</v>
      </c>
      <c r="M7" s="172">
        <v>52</v>
      </c>
      <c r="N7" s="97"/>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row>
    <row r="8" spans="1:110" ht="150.75">
      <c r="A8" s="94" t="s">
        <v>517</v>
      </c>
      <c r="B8" s="95" t="s">
        <v>528</v>
      </c>
      <c r="C8" s="96" t="s">
        <v>519</v>
      </c>
      <c r="D8" s="174"/>
      <c r="E8" s="97" t="s">
        <v>529</v>
      </c>
      <c r="F8" s="143">
        <v>1252</v>
      </c>
      <c r="G8" s="171">
        <v>394</v>
      </c>
      <c r="H8" s="175">
        <v>382</v>
      </c>
      <c r="I8" s="172">
        <v>362</v>
      </c>
      <c r="J8" s="172">
        <v>20</v>
      </c>
      <c r="K8" s="172">
        <v>15</v>
      </c>
      <c r="L8" s="172">
        <v>181</v>
      </c>
      <c r="M8" s="172">
        <v>75</v>
      </c>
      <c r="N8" s="160"/>
      <c r="O8" s="89"/>
      <c r="P8" s="89"/>
      <c r="Q8" s="89"/>
      <c r="R8" s="89"/>
      <c r="S8" s="89"/>
      <c r="T8" s="89"/>
      <c r="U8" s="89"/>
      <c r="V8" s="89"/>
      <c r="W8" s="89"/>
      <c r="X8" s="89"/>
      <c r="Y8" s="89"/>
      <c r="Z8" s="89"/>
      <c r="AA8" s="89"/>
      <c r="AB8" s="89"/>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row>
    <row r="9" spans="1:110">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row>
    <row r="10" spans="1:110">
      <c r="A10" s="279" t="s">
        <v>594</v>
      </c>
      <c r="B10" s="246"/>
      <c r="C10" s="246"/>
      <c r="D10" s="246"/>
      <c r="E10" s="246"/>
      <c r="F10" s="246"/>
      <c r="G10" s="246"/>
      <c r="H10" s="246"/>
      <c r="I10" s="246"/>
      <c r="J10" s="246"/>
      <c r="K10" s="246"/>
      <c r="L10" s="246"/>
      <c r="M10" s="260"/>
      <c r="N10" s="36"/>
      <c r="O10" s="36"/>
      <c r="P10" s="36"/>
      <c r="Q10" s="36"/>
      <c r="R10" s="36"/>
      <c r="S10" s="36"/>
      <c r="T10" s="36"/>
      <c r="U10" s="36"/>
      <c r="V10" s="36"/>
      <c r="W10" s="36"/>
      <c r="X10" s="36"/>
      <c r="Y10" s="36"/>
      <c r="Z10" s="36"/>
      <c r="AA10" s="36"/>
      <c r="AB10" s="36"/>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row>
    <row r="11" spans="1:110">
      <c r="A11" s="279" t="s">
        <v>606</v>
      </c>
      <c r="B11" s="246"/>
      <c r="C11" s="246"/>
      <c r="D11" s="246"/>
      <c r="E11" s="246"/>
      <c r="F11" s="246"/>
      <c r="G11" s="246"/>
      <c r="H11" s="246"/>
      <c r="I11" s="246"/>
      <c r="J11" s="246"/>
      <c r="K11" s="246"/>
      <c r="L11" s="246"/>
      <c r="M11" s="260"/>
      <c r="N11" s="36"/>
      <c r="O11" s="36"/>
      <c r="P11" s="36"/>
      <c r="Q11" s="36"/>
      <c r="R11" s="36"/>
      <c r="S11" s="36"/>
      <c r="T11" s="36"/>
      <c r="U11" s="36"/>
      <c r="V11" s="36"/>
      <c r="W11" s="36"/>
      <c r="X11" s="36"/>
      <c r="Y11" s="36"/>
      <c r="Z11" s="36"/>
      <c r="AA11" s="36"/>
      <c r="AB11" s="36"/>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row>
    <row r="12" spans="1:110" ht="47.25">
      <c r="A12" s="87" t="s">
        <v>508</v>
      </c>
      <c r="B12" s="87" t="s">
        <v>509</v>
      </c>
      <c r="C12" s="87" t="s">
        <v>510</v>
      </c>
      <c r="D12" s="87" t="s">
        <v>596</v>
      </c>
      <c r="E12" s="87" t="s">
        <v>511</v>
      </c>
      <c r="F12" s="87" t="s">
        <v>597</v>
      </c>
      <c r="G12" s="87" t="s">
        <v>598</v>
      </c>
      <c r="H12" s="87" t="s">
        <v>599</v>
      </c>
      <c r="I12" s="87" t="s">
        <v>600</v>
      </c>
      <c r="J12" s="87" t="s">
        <v>601</v>
      </c>
      <c r="K12" s="87" t="s">
        <v>602</v>
      </c>
      <c r="L12" s="87" t="s">
        <v>603</v>
      </c>
      <c r="M12" s="87" t="s">
        <v>604</v>
      </c>
      <c r="N12" s="36"/>
      <c r="O12" s="36"/>
      <c r="P12" s="36"/>
      <c r="Q12" s="36"/>
      <c r="R12" s="36"/>
      <c r="S12" s="36"/>
      <c r="T12" s="36"/>
      <c r="U12" s="36"/>
      <c r="V12" s="36"/>
      <c r="W12" s="36"/>
      <c r="X12" s="36"/>
      <c r="Y12" s="36"/>
      <c r="Z12" s="36"/>
      <c r="AA12" s="36"/>
      <c r="AB12" s="36"/>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row>
    <row r="13" spans="1:110" ht="45">
      <c r="A13" s="90" t="s">
        <v>517</v>
      </c>
      <c r="B13" s="90" t="s">
        <v>518</v>
      </c>
      <c r="C13" s="90" t="s">
        <v>519</v>
      </c>
      <c r="D13" s="176"/>
      <c r="E13" s="91" t="s">
        <v>521</v>
      </c>
      <c r="F13" s="104">
        <f t="shared" ref="F13:F17" si="0">F4/F4</f>
        <v>1</v>
      </c>
      <c r="G13" s="171">
        <v>979</v>
      </c>
      <c r="H13" s="177">
        <f t="shared" ref="H13:H17" si="1">H4/G4</f>
        <v>0.54341164453524005</v>
      </c>
      <c r="I13" s="177">
        <f t="shared" ref="I13:J13" si="2">I4/$H$4</f>
        <v>0.82518796992481203</v>
      </c>
      <c r="J13" s="177">
        <f t="shared" si="2"/>
        <v>0.17481203007518797</v>
      </c>
      <c r="K13" s="177">
        <f t="shared" ref="K13:K17" si="3">K4/F4</f>
        <v>8.9045483664317748E-2</v>
      </c>
      <c r="L13" s="177">
        <f t="shared" ref="L13:M13" si="4">L4/$H$4</f>
        <v>0.75375939849624063</v>
      </c>
      <c r="M13" s="177">
        <f t="shared" si="4"/>
        <v>8.4586466165413529E-2</v>
      </c>
      <c r="N13" s="36"/>
      <c r="O13" s="36"/>
      <c r="P13" s="36"/>
      <c r="Q13" s="36"/>
      <c r="R13" s="36"/>
      <c r="S13" s="36"/>
      <c r="T13" s="36"/>
      <c r="U13" s="36"/>
      <c r="V13" s="36"/>
      <c r="W13" s="36"/>
      <c r="X13" s="36"/>
      <c r="Y13" s="36"/>
      <c r="Z13" s="36"/>
      <c r="AA13" s="36"/>
      <c r="AB13" s="36"/>
      <c r="AC13" s="36"/>
      <c r="AD13" s="89"/>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row>
    <row r="14" spans="1:110" ht="210.75">
      <c r="A14" s="94" t="s">
        <v>517</v>
      </c>
      <c r="B14" s="95" t="s">
        <v>522</v>
      </c>
      <c r="C14" s="96" t="s">
        <v>519</v>
      </c>
      <c r="D14" s="174"/>
      <c r="E14" s="97" t="s">
        <v>523</v>
      </c>
      <c r="F14" s="104">
        <f t="shared" si="0"/>
        <v>1</v>
      </c>
      <c r="G14" s="171">
        <v>70885</v>
      </c>
      <c r="H14" s="177">
        <f t="shared" si="1"/>
        <v>0.4756295408055301</v>
      </c>
      <c r="I14" s="177">
        <f t="shared" ref="I14:J14" si="5">I5/$H$5</f>
        <v>0.79041969449799787</v>
      </c>
      <c r="J14" s="177">
        <f t="shared" si="5"/>
        <v>0.20958030550200207</v>
      </c>
      <c r="K14" s="177">
        <f t="shared" si="3"/>
        <v>0.10650938121272366</v>
      </c>
      <c r="L14" s="177">
        <f t="shared" ref="L14:M14" si="6">L5/$H$5</f>
        <v>0.22595283998220378</v>
      </c>
      <c r="M14" s="177">
        <f t="shared" si="6"/>
        <v>9.2243808393889959E-2</v>
      </c>
      <c r="N14" s="36"/>
      <c r="O14" s="36"/>
      <c r="P14" s="36"/>
      <c r="Q14" s="36"/>
      <c r="R14" s="36"/>
      <c r="S14" s="36"/>
      <c r="T14" s="36"/>
      <c r="U14" s="36"/>
      <c r="V14" s="36"/>
      <c r="W14" s="36"/>
      <c r="X14" s="36"/>
      <c r="Y14" s="36"/>
      <c r="Z14" s="36"/>
      <c r="AA14" s="36"/>
      <c r="AB14" s="36"/>
      <c r="AC14" s="36"/>
      <c r="AD14" s="89"/>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row>
    <row r="15" spans="1:110" ht="75.75">
      <c r="A15" s="94" t="s">
        <v>517</v>
      </c>
      <c r="B15" s="95" t="s">
        <v>524</v>
      </c>
      <c r="C15" s="96" t="s">
        <v>519</v>
      </c>
      <c r="D15" s="174"/>
      <c r="E15" s="97" t="s">
        <v>525</v>
      </c>
      <c r="F15" s="104">
        <f t="shared" si="0"/>
        <v>1</v>
      </c>
      <c r="G15" s="171">
        <v>38</v>
      </c>
      <c r="H15" s="177">
        <f t="shared" si="1"/>
        <v>1</v>
      </c>
      <c r="I15" s="177">
        <f t="shared" ref="I15:J15" si="7">I6/$H$6</f>
        <v>0.86842105263157898</v>
      </c>
      <c r="J15" s="177">
        <f t="shared" si="7"/>
        <v>0.13157894736842105</v>
      </c>
      <c r="K15" s="177">
        <f t="shared" si="3"/>
        <v>0</v>
      </c>
      <c r="L15" s="177">
        <f t="shared" ref="L15:M15" si="8">L6/$H$6</f>
        <v>0.84210526315789469</v>
      </c>
      <c r="M15" s="177">
        <f t="shared" si="8"/>
        <v>0</v>
      </c>
      <c r="N15" s="36"/>
      <c r="O15" s="36"/>
      <c r="P15" s="36"/>
      <c r="Q15" s="36"/>
      <c r="R15" s="36"/>
      <c r="S15" s="36"/>
      <c r="T15" s="36"/>
      <c r="U15" s="36"/>
      <c r="V15" s="36"/>
      <c r="W15" s="36"/>
      <c r="X15" s="36"/>
      <c r="Y15" s="36"/>
      <c r="Z15" s="36"/>
      <c r="AA15" s="36"/>
      <c r="AB15" s="36"/>
      <c r="AC15" s="36"/>
      <c r="AD15" s="89"/>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row>
    <row r="16" spans="1:110" ht="150.75">
      <c r="A16" s="94" t="s">
        <v>517</v>
      </c>
      <c r="B16" s="95" t="s">
        <v>526</v>
      </c>
      <c r="C16" s="96" t="s">
        <v>519</v>
      </c>
      <c r="D16" s="174"/>
      <c r="E16" s="97" t="s">
        <v>527</v>
      </c>
      <c r="F16" s="104">
        <f t="shared" si="0"/>
        <v>1</v>
      </c>
      <c r="G16" s="171">
        <v>1564</v>
      </c>
      <c r="H16" s="177">
        <f t="shared" si="1"/>
        <v>0.96739130434782605</v>
      </c>
      <c r="I16" s="177">
        <f t="shared" ref="I16:J16" si="9">I7/$H$7</f>
        <v>0.83278255122273626</v>
      </c>
      <c r="J16" s="177">
        <f t="shared" si="9"/>
        <v>0.16721744877726372</v>
      </c>
      <c r="K16" s="177">
        <f t="shared" si="3"/>
        <v>5.6088036918707847E-2</v>
      </c>
      <c r="L16" s="177">
        <f t="shared" ref="L16:M16" si="10">L7/$H$7</f>
        <v>0.33773959021810973</v>
      </c>
      <c r="M16" s="177">
        <f t="shared" si="10"/>
        <v>3.4368803701255786E-2</v>
      </c>
      <c r="N16" s="36"/>
      <c r="O16" s="36"/>
      <c r="P16" s="36"/>
      <c r="Q16" s="36"/>
      <c r="R16" s="36"/>
      <c r="S16" s="36"/>
      <c r="T16" s="36"/>
      <c r="U16" s="36"/>
      <c r="V16" s="36"/>
      <c r="W16" s="36"/>
      <c r="X16" s="36"/>
      <c r="Y16" s="36"/>
      <c r="Z16" s="36"/>
      <c r="AA16" s="36"/>
      <c r="AB16" s="36"/>
      <c r="AC16" s="36"/>
      <c r="AD16" s="89"/>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row>
    <row r="17" spans="1:110" ht="150.75">
      <c r="A17" s="94" t="s">
        <v>517</v>
      </c>
      <c r="B17" s="95" t="s">
        <v>528</v>
      </c>
      <c r="C17" s="96" t="s">
        <v>519</v>
      </c>
      <c r="D17" s="174"/>
      <c r="E17" s="97" t="s">
        <v>529</v>
      </c>
      <c r="F17" s="104">
        <f t="shared" si="0"/>
        <v>1</v>
      </c>
      <c r="G17" s="171">
        <v>394</v>
      </c>
      <c r="H17" s="177">
        <f t="shared" si="1"/>
        <v>0.96954314720812185</v>
      </c>
      <c r="I17" s="177">
        <f t="shared" ref="I17:J17" si="11">I8/$H$8</f>
        <v>0.94764397905759157</v>
      </c>
      <c r="J17" s="177">
        <f t="shared" si="11"/>
        <v>5.2356020942408377E-2</v>
      </c>
      <c r="K17" s="177">
        <f t="shared" si="3"/>
        <v>1.1980830670926517E-2</v>
      </c>
      <c r="L17" s="177">
        <f t="shared" ref="L17:M17" si="12">L8/$H$8</f>
        <v>0.47382198952879578</v>
      </c>
      <c r="M17" s="177">
        <f t="shared" si="12"/>
        <v>0.19633507853403143</v>
      </c>
      <c r="N17" s="36"/>
      <c r="O17" s="36"/>
      <c r="P17" s="36"/>
      <c r="Q17" s="36"/>
      <c r="R17" s="36"/>
      <c r="S17" s="36"/>
      <c r="T17" s="36"/>
      <c r="U17" s="36"/>
      <c r="V17" s="36"/>
      <c r="W17" s="36"/>
      <c r="X17" s="36"/>
      <c r="Y17" s="36"/>
      <c r="Z17" s="36"/>
      <c r="AA17" s="36"/>
      <c r="AB17" s="36"/>
      <c r="AC17" s="36"/>
      <c r="AD17" s="89"/>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row>
    <row r="18" spans="1:110" ht="15.75">
      <c r="A18" s="178"/>
      <c r="B18" s="179"/>
      <c r="C18" s="179"/>
      <c r="D18" s="36"/>
      <c r="E18" s="180"/>
      <c r="F18" s="180"/>
      <c r="G18" s="181"/>
      <c r="H18" s="182"/>
      <c r="I18" s="182"/>
      <c r="J18" s="182"/>
      <c r="K18" s="182"/>
      <c r="L18" s="182"/>
      <c r="M18" s="182"/>
      <c r="N18" s="182"/>
      <c r="O18" s="182"/>
      <c r="P18" s="182"/>
      <c r="Q18" s="182"/>
      <c r="R18" s="182"/>
      <c r="S18" s="182"/>
      <c r="T18" s="182"/>
      <c r="U18" s="182"/>
      <c r="V18" s="182"/>
      <c r="W18" s="182"/>
      <c r="X18" s="182"/>
      <c r="Y18" s="182"/>
      <c r="Z18" s="182"/>
      <c r="AA18" s="182"/>
      <c r="AB18" s="182"/>
      <c r="AC18" s="183"/>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row>
    <row r="19" spans="1:110" ht="15.75">
      <c r="A19" s="287" t="s">
        <v>607</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5"/>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row>
    <row r="20" spans="1:110">
      <c r="A20" s="270" t="s">
        <v>508</v>
      </c>
      <c r="B20" s="270" t="s">
        <v>509</v>
      </c>
      <c r="C20" s="270" t="s">
        <v>510</v>
      </c>
      <c r="D20" s="270" t="s">
        <v>596</v>
      </c>
      <c r="E20" s="270" t="s">
        <v>511</v>
      </c>
      <c r="F20" s="271" t="s">
        <v>597</v>
      </c>
      <c r="G20" s="269" t="s">
        <v>598</v>
      </c>
      <c r="H20" s="243"/>
      <c r="I20" s="244"/>
      <c r="J20" s="269" t="s">
        <v>599</v>
      </c>
      <c r="K20" s="243"/>
      <c r="L20" s="244"/>
      <c r="M20" s="269" t="s">
        <v>600</v>
      </c>
      <c r="N20" s="243"/>
      <c r="O20" s="244"/>
      <c r="P20" s="269" t="s">
        <v>601</v>
      </c>
      <c r="Q20" s="243"/>
      <c r="R20" s="244"/>
      <c r="S20" s="269" t="s">
        <v>608</v>
      </c>
      <c r="T20" s="243"/>
      <c r="U20" s="244"/>
      <c r="V20" s="269" t="s">
        <v>603</v>
      </c>
      <c r="W20" s="243"/>
      <c r="X20" s="244"/>
      <c r="Y20" s="269" t="s">
        <v>604</v>
      </c>
      <c r="Z20" s="243"/>
      <c r="AA20" s="244"/>
      <c r="AB20" s="283" t="s">
        <v>516</v>
      </c>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row>
    <row r="21" spans="1:110" ht="78.75">
      <c r="A21" s="258"/>
      <c r="B21" s="258"/>
      <c r="C21" s="258"/>
      <c r="D21" s="258"/>
      <c r="E21" s="258"/>
      <c r="F21" s="272"/>
      <c r="G21" s="111" t="s">
        <v>559</v>
      </c>
      <c r="H21" s="87" t="s">
        <v>560</v>
      </c>
      <c r="I21" s="110" t="s">
        <v>561</v>
      </c>
      <c r="J21" s="111" t="s">
        <v>559</v>
      </c>
      <c r="K21" s="87" t="s">
        <v>560</v>
      </c>
      <c r="L21" s="110" t="s">
        <v>561</v>
      </c>
      <c r="M21" s="111" t="s">
        <v>559</v>
      </c>
      <c r="N21" s="87" t="s">
        <v>560</v>
      </c>
      <c r="O21" s="110" t="s">
        <v>561</v>
      </c>
      <c r="P21" s="111" t="s">
        <v>559</v>
      </c>
      <c r="Q21" s="87" t="s">
        <v>560</v>
      </c>
      <c r="R21" s="110" t="s">
        <v>561</v>
      </c>
      <c r="S21" s="111" t="s">
        <v>559</v>
      </c>
      <c r="T21" s="87" t="s">
        <v>560</v>
      </c>
      <c r="U21" s="110" t="s">
        <v>561</v>
      </c>
      <c r="V21" s="111" t="s">
        <v>559</v>
      </c>
      <c r="W21" s="87" t="s">
        <v>560</v>
      </c>
      <c r="X21" s="110" t="s">
        <v>561</v>
      </c>
      <c r="Y21" s="111" t="s">
        <v>559</v>
      </c>
      <c r="Z21" s="87" t="s">
        <v>560</v>
      </c>
      <c r="AA21" s="110" t="s">
        <v>561</v>
      </c>
      <c r="AB21" s="286"/>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row>
    <row r="22" spans="1:110" ht="45">
      <c r="A22" s="90" t="s">
        <v>517</v>
      </c>
      <c r="B22" s="90" t="s">
        <v>518</v>
      </c>
      <c r="C22" s="90" t="s">
        <v>519</v>
      </c>
      <c r="D22" s="176"/>
      <c r="E22" s="91" t="s">
        <v>521</v>
      </c>
      <c r="F22" s="97">
        <v>1561</v>
      </c>
      <c r="G22" s="184" t="s">
        <v>535</v>
      </c>
      <c r="H22" s="171" t="s">
        <v>535</v>
      </c>
      <c r="I22" s="185" t="s">
        <v>535</v>
      </c>
      <c r="J22" s="184" t="s">
        <v>535</v>
      </c>
      <c r="K22" s="171" t="s">
        <v>535</v>
      </c>
      <c r="L22" s="185" t="s">
        <v>535</v>
      </c>
      <c r="M22" s="184" t="s">
        <v>535</v>
      </c>
      <c r="N22" s="171" t="s">
        <v>535</v>
      </c>
      <c r="O22" s="185" t="s">
        <v>535</v>
      </c>
      <c r="P22" s="184" t="s">
        <v>535</v>
      </c>
      <c r="Q22" s="171" t="s">
        <v>535</v>
      </c>
      <c r="R22" s="185" t="s">
        <v>535</v>
      </c>
      <c r="S22" s="184" t="s">
        <v>535</v>
      </c>
      <c r="T22" s="171" t="s">
        <v>535</v>
      </c>
      <c r="U22" s="185" t="s">
        <v>535</v>
      </c>
      <c r="V22" s="184" t="s">
        <v>535</v>
      </c>
      <c r="W22" s="171" t="s">
        <v>535</v>
      </c>
      <c r="X22" s="185" t="s">
        <v>535</v>
      </c>
      <c r="Y22" s="184" t="s">
        <v>535</v>
      </c>
      <c r="Z22" s="171" t="s">
        <v>535</v>
      </c>
      <c r="AA22" s="185" t="s">
        <v>535</v>
      </c>
      <c r="AB22" s="186"/>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row>
    <row r="23" spans="1:110" ht="210.75">
      <c r="A23" s="94" t="s">
        <v>517</v>
      </c>
      <c r="B23" s="95" t="s">
        <v>522</v>
      </c>
      <c r="C23" s="96" t="s">
        <v>519</v>
      </c>
      <c r="D23" s="174"/>
      <c r="E23" s="97" t="s">
        <v>523</v>
      </c>
      <c r="F23" s="91">
        <v>128768</v>
      </c>
      <c r="G23" s="184" t="s">
        <v>535</v>
      </c>
      <c r="H23" s="187" t="s">
        <v>535</v>
      </c>
      <c r="I23" s="185" t="s">
        <v>535</v>
      </c>
      <c r="J23" s="184" t="s">
        <v>535</v>
      </c>
      <c r="K23" s="187" t="s">
        <v>535</v>
      </c>
      <c r="L23" s="185" t="s">
        <v>535</v>
      </c>
      <c r="M23" s="184" t="s">
        <v>535</v>
      </c>
      <c r="N23" s="187" t="s">
        <v>535</v>
      </c>
      <c r="O23" s="185" t="s">
        <v>535</v>
      </c>
      <c r="P23" s="184" t="s">
        <v>535</v>
      </c>
      <c r="Q23" s="187" t="s">
        <v>535</v>
      </c>
      <c r="R23" s="185" t="s">
        <v>535</v>
      </c>
      <c r="S23" s="184" t="s">
        <v>535</v>
      </c>
      <c r="T23" s="187" t="s">
        <v>535</v>
      </c>
      <c r="U23" s="185" t="s">
        <v>535</v>
      </c>
      <c r="V23" s="184" t="s">
        <v>535</v>
      </c>
      <c r="W23" s="187" t="s">
        <v>535</v>
      </c>
      <c r="X23" s="185" t="s">
        <v>535</v>
      </c>
      <c r="Y23" s="184" t="s">
        <v>535</v>
      </c>
      <c r="Z23" s="187" t="s">
        <v>535</v>
      </c>
      <c r="AA23" s="185" t="s">
        <v>535</v>
      </c>
      <c r="AB23" s="93"/>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row>
    <row r="24" spans="1:110" ht="75.75">
      <c r="A24" s="94" t="s">
        <v>517</v>
      </c>
      <c r="B24" s="95" t="s">
        <v>524</v>
      </c>
      <c r="C24" s="96" t="s">
        <v>519</v>
      </c>
      <c r="D24" s="174"/>
      <c r="E24" s="97" t="s">
        <v>525</v>
      </c>
      <c r="F24" s="91">
        <v>2526</v>
      </c>
      <c r="G24" s="184" t="s">
        <v>535</v>
      </c>
      <c r="H24" s="172" t="s">
        <v>535</v>
      </c>
      <c r="I24" s="185" t="s">
        <v>535</v>
      </c>
      <c r="J24" s="184" t="s">
        <v>535</v>
      </c>
      <c r="K24" s="172" t="s">
        <v>535</v>
      </c>
      <c r="L24" s="185" t="s">
        <v>535</v>
      </c>
      <c r="M24" s="184" t="s">
        <v>535</v>
      </c>
      <c r="N24" s="172" t="s">
        <v>535</v>
      </c>
      <c r="O24" s="185" t="s">
        <v>535</v>
      </c>
      <c r="P24" s="184" t="s">
        <v>535</v>
      </c>
      <c r="Q24" s="172" t="s">
        <v>535</v>
      </c>
      <c r="R24" s="185" t="s">
        <v>535</v>
      </c>
      <c r="S24" s="184" t="s">
        <v>535</v>
      </c>
      <c r="T24" s="172" t="s">
        <v>535</v>
      </c>
      <c r="U24" s="185" t="s">
        <v>535</v>
      </c>
      <c r="V24" s="184" t="s">
        <v>535</v>
      </c>
      <c r="W24" s="172" t="s">
        <v>535</v>
      </c>
      <c r="X24" s="185" t="s">
        <v>535</v>
      </c>
      <c r="Y24" s="184" t="s">
        <v>535</v>
      </c>
      <c r="Z24" s="172" t="s">
        <v>535</v>
      </c>
      <c r="AA24" s="185" t="s">
        <v>535</v>
      </c>
      <c r="AB24" s="93"/>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row>
    <row r="25" spans="1:110" ht="150.75">
      <c r="A25" s="94" t="s">
        <v>517</v>
      </c>
      <c r="B25" s="95" t="s">
        <v>526</v>
      </c>
      <c r="C25" s="96" t="s">
        <v>519</v>
      </c>
      <c r="D25" s="174"/>
      <c r="E25" s="97" t="s">
        <v>527</v>
      </c>
      <c r="F25" s="91">
        <v>2817</v>
      </c>
      <c r="G25" s="184" t="s">
        <v>535</v>
      </c>
      <c r="H25" s="172" t="s">
        <v>535</v>
      </c>
      <c r="I25" s="185" t="s">
        <v>535</v>
      </c>
      <c r="J25" s="184" t="s">
        <v>535</v>
      </c>
      <c r="K25" s="172" t="s">
        <v>535</v>
      </c>
      <c r="L25" s="185" t="s">
        <v>535</v>
      </c>
      <c r="M25" s="184" t="s">
        <v>535</v>
      </c>
      <c r="N25" s="172" t="s">
        <v>535</v>
      </c>
      <c r="O25" s="185" t="s">
        <v>535</v>
      </c>
      <c r="P25" s="184" t="s">
        <v>535</v>
      </c>
      <c r="Q25" s="172" t="s">
        <v>535</v>
      </c>
      <c r="R25" s="185" t="s">
        <v>535</v>
      </c>
      <c r="S25" s="184" t="s">
        <v>535</v>
      </c>
      <c r="T25" s="172" t="s">
        <v>535</v>
      </c>
      <c r="U25" s="185" t="s">
        <v>535</v>
      </c>
      <c r="V25" s="184" t="s">
        <v>535</v>
      </c>
      <c r="W25" s="172" t="s">
        <v>535</v>
      </c>
      <c r="X25" s="185" t="s">
        <v>535</v>
      </c>
      <c r="Y25" s="184" t="s">
        <v>535</v>
      </c>
      <c r="Z25" s="172" t="s">
        <v>535</v>
      </c>
      <c r="AA25" s="185" t="s">
        <v>535</v>
      </c>
      <c r="AB25" s="93"/>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row>
    <row r="26" spans="1:110" ht="151.5">
      <c r="A26" s="94" t="s">
        <v>517</v>
      </c>
      <c r="B26" s="95" t="s">
        <v>528</v>
      </c>
      <c r="C26" s="96" t="s">
        <v>519</v>
      </c>
      <c r="D26" s="174"/>
      <c r="E26" s="97" t="s">
        <v>529</v>
      </c>
      <c r="F26" s="91">
        <v>1252</v>
      </c>
      <c r="G26" s="188" t="s">
        <v>535</v>
      </c>
      <c r="H26" s="189" t="s">
        <v>535</v>
      </c>
      <c r="I26" s="190" t="s">
        <v>535</v>
      </c>
      <c r="J26" s="188" t="s">
        <v>535</v>
      </c>
      <c r="K26" s="189" t="s">
        <v>535</v>
      </c>
      <c r="L26" s="190" t="s">
        <v>535</v>
      </c>
      <c r="M26" s="188" t="s">
        <v>535</v>
      </c>
      <c r="N26" s="189" t="s">
        <v>535</v>
      </c>
      <c r="O26" s="190" t="s">
        <v>535</v>
      </c>
      <c r="P26" s="188" t="s">
        <v>535</v>
      </c>
      <c r="Q26" s="189" t="s">
        <v>535</v>
      </c>
      <c r="R26" s="190" t="s">
        <v>535</v>
      </c>
      <c r="S26" s="188" t="s">
        <v>535</v>
      </c>
      <c r="T26" s="189" t="s">
        <v>535</v>
      </c>
      <c r="U26" s="190" t="s">
        <v>535</v>
      </c>
      <c r="V26" s="188" t="s">
        <v>535</v>
      </c>
      <c r="W26" s="189" t="s">
        <v>535</v>
      </c>
      <c r="X26" s="190" t="s">
        <v>535</v>
      </c>
      <c r="Y26" s="188" t="s">
        <v>535</v>
      </c>
      <c r="Z26" s="189" t="s">
        <v>535</v>
      </c>
      <c r="AA26" s="190" t="s">
        <v>535</v>
      </c>
      <c r="AB26" s="160"/>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row>
    <row r="27" spans="1:110">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row>
    <row r="28" spans="1:110" ht="15.75">
      <c r="A28" s="287" t="s">
        <v>609</v>
      </c>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5"/>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row>
    <row r="29" spans="1:110">
      <c r="A29" s="270" t="s">
        <v>508</v>
      </c>
      <c r="B29" s="270" t="s">
        <v>509</v>
      </c>
      <c r="C29" s="270" t="s">
        <v>510</v>
      </c>
      <c r="D29" s="270" t="s">
        <v>596</v>
      </c>
      <c r="E29" s="270" t="s">
        <v>511</v>
      </c>
      <c r="F29" s="271" t="s">
        <v>597</v>
      </c>
      <c r="G29" s="291" t="s">
        <v>598</v>
      </c>
      <c r="H29" s="243"/>
      <c r="I29" s="244"/>
      <c r="J29" s="292" t="s">
        <v>599</v>
      </c>
      <c r="K29" s="243"/>
      <c r="L29" s="244"/>
      <c r="M29" s="291" t="s">
        <v>600</v>
      </c>
      <c r="N29" s="243"/>
      <c r="O29" s="244"/>
      <c r="P29" s="291" t="s">
        <v>601</v>
      </c>
      <c r="Q29" s="243"/>
      <c r="R29" s="244"/>
      <c r="S29" s="291" t="s">
        <v>608</v>
      </c>
      <c r="T29" s="243"/>
      <c r="U29" s="244"/>
      <c r="V29" s="291" t="s">
        <v>603</v>
      </c>
      <c r="W29" s="243"/>
      <c r="X29" s="244"/>
      <c r="Y29" s="291" t="s">
        <v>604</v>
      </c>
      <c r="Z29" s="243"/>
      <c r="AA29" s="244"/>
      <c r="AB29" s="270" t="s">
        <v>516</v>
      </c>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row>
    <row r="30" spans="1:110" ht="94.5">
      <c r="A30" s="258"/>
      <c r="B30" s="258"/>
      <c r="C30" s="258"/>
      <c r="D30" s="258"/>
      <c r="E30" s="258"/>
      <c r="F30" s="272"/>
      <c r="G30" s="191" t="s">
        <v>559</v>
      </c>
      <c r="H30" s="192" t="s">
        <v>560</v>
      </c>
      <c r="I30" s="193" t="s">
        <v>561</v>
      </c>
      <c r="J30" s="194" t="s">
        <v>610</v>
      </c>
      <c r="K30" s="192" t="s">
        <v>611</v>
      </c>
      <c r="L30" s="193" t="s">
        <v>612</v>
      </c>
      <c r="M30" s="191" t="s">
        <v>613</v>
      </c>
      <c r="N30" s="192" t="s">
        <v>614</v>
      </c>
      <c r="O30" s="193" t="s">
        <v>615</v>
      </c>
      <c r="P30" s="191" t="s">
        <v>616</v>
      </c>
      <c r="Q30" s="192" t="s">
        <v>617</v>
      </c>
      <c r="R30" s="193" t="s">
        <v>618</v>
      </c>
      <c r="S30" s="191" t="s">
        <v>619</v>
      </c>
      <c r="T30" s="192" t="s">
        <v>620</v>
      </c>
      <c r="U30" s="193" t="s">
        <v>621</v>
      </c>
      <c r="V30" s="191" t="s">
        <v>622</v>
      </c>
      <c r="W30" s="192" t="s">
        <v>623</v>
      </c>
      <c r="X30" s="193" t="s">
        <v>624</v>
      </c>
      <c r="Y30" s="191" t="s">
        <v>625</v>
      </c>
      <c r="Z30" s="192" t="s">
        <v>626</v>
      </c>
      <c r="AA30" s="193" t="s">
        <v>627</v>
      </c>
      <c r="AB30" s="258"/>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row>
    <row r="31" spans="1:110" ht="45">
      <c r="A31" s="90" t="s">
        <v>517</v>
      </c>
      <c r="B31" s="90" t="s">
        <v>518</v>
      </c>
      <c r="C31" s="90" t="s">
        <v>519</v>
      </c>
      <c r="D31" s="176"/>
      <c r="E31" s="91" t="s">
        <v>521</v>
      </c>
      <c r="F31" s="97">
        <v>1561</v>
      </c>
      <c r="G31" s="195" t="e">
        <f t="shared" ref="G31:I31" si="13">G22/($G22+$H22+$I22)</f>
        <v>#VALUE!</v>
      </c>
      <c r="H31" s="177" t="e">
        <f t="shared" si="13"/>
        <v>#VALUE!</v>
      </c>
      <c r="I31" s="196" t="e">
        <f t="shared" si="13"/>
        <v>#VALUE!</v>
      </c>
      <c r="J31" s="197" t="e">
        <f t="shared" ref="J31:L31" si="14">J22/G22</f>
        <v>#VALUE!</v>
      </c>
      <c r="K31" s="177" t="e">
        <f t="shared" si="14"/>
        <v>#VALUE!</v>
      </c>
      <c r="L31" s="196" t="e">
        <f t="shared" si="14"/>
        <v>#VALUE!</v>
      </c>
      <c r="M31" s="195" t="e">
        <f>M22/$J$22</f>
        <v>#VALUE!</v>
      </c>
      <c r="N31" s="177" t="e">
        <f>N22/$K$22</f>
        <v>#VALUE!</v>
      </c>
      <c r="O31" s="196" t="e">
        <f t="shared" ref="O31:O33" si="15">O22/$L22</f>
        <v>#VALUE!</v>
      </c>
      <c r="P31" s="195" t="e">
        <f>P22/$J$22</f>
        <v>#VALUE!</v>
      </c>
      <c r="Q31" s="177" t="e">
        <f>Q22/$K$22</f>
        <v>#VALUE!</v>
      </c>
      <c r="R31" s="196" t="e">
        <f t="shared" ref="R31:R33" si="16">R22/$L22</f>
        <v>#VALUE!</v>
      </c>
      <c r="S31" s="195" t="e">
        <v>#VALUE!</v>
      </c>
      <c r="T31" s="177" t="e">
        <v>#VALUE!</v>
      </c>
      <c r="U31" s="196" t="e">
        <v>#VALUE!</v>
      </c>
      <c r="V31" s="195" t="e">
        <f>V22/$J$22</f>
        <v>#VALUE!</v>
      </c>
      <c r="W31" s="177" t="e">
        <f>W22/$K$22</f>
        <v>#VALUE!</v>
      </c>
      <c r="X31" s="196" t="e">
        <f>X22/$L$24</f>
        <v>#VALUE!</v>
      </c>
      <c r="Y31" s="195" t="e">
        <f>Y22/$J$22</f>
        <v>#VALUE!</v>
      </c>
      <c r="Z31" s="177" t="e">
        <f>Z22/$K$22</f>
        <v>#VALUE!</v>
      </c>
      <c r="AA31" s="196" t="e">
        <f t="shared" ref="AA31:AA32" si="17">AA22/$L$22</f>
        <v>#VALUE!</v>
      </c>
      <c r="AB31" s="97"/>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row>
    <row r="32" spans="1:110" ht="210.75">
      <c r="A32" s="94" t="s">
        <v>517</v>
      </c>
      <c r="B32" s="95" t="s">
        <v>522</v>
      </c>
      <c r="C32" s="96" t="s">
        <v>519</v>
      </c>
      <c r="D32" s="174"/>
      <c r="E32" s="97" t="s">
        <v>523</v>
      </c>
      <c r="F32" s="91">
        <v>128768</v>
      </c>
      <c r="G32" s="195" t="e">
        <f t="shared" ref="G32:I32" si="18">G23/($G23+$H23+$I23)</f>
        <v>#VALUE!</v>
      </c>
      <c r="H32" s="177" t="e">
        <f t="shared" si="18"/>
        <v>#VALUE!</v>
      </c>
      <c r="I32" s="196" t="e">
        <f t="shared" si="18"/>
        <v>#VALUE!</v>
      </c>
      <c r="J32" s="197" t="e">
        <f t="shared" ref="J32:L32" si="19">J23/G23</f>
        <v>#VALUE!</v>
      </c>
      <c r="K32" s="177" t="e">
        <f t="shared" si="19"/>
        <v>#VALUE!</v>
      </c>
      <c r="L32" s="196" t="e">
        <f t="shared" si="19"/>
        <v>#VALUE!</v>
      </c>
      <c r="M32" s="195" t="e">
        <f>M23/$J$23</f>
        <v>#VALUE!</v>
      </c>
      <c r="N32" s="177" t="e">
        <f>N23/$K$23</f>
        <v>#VALUE!</v>
      </c>
      <c r="O32" s="196" t="e">
        <f t="shared" si="15"/>
        <v>#VALUE!</v>
      </c>
      <c r="P32" s="195" t="e">
        <f>P23/$J$23</f>
        <v>#VALUE!</v>
      </c>
      <c r="Q32" s="177" t="e">
        <f>Q23/$K$23</f>
        <v>#VALUE!</v>
      </c>
      <c r="R32" s="196" t="e">
        <f t="shared" si="16"/>
        <v>#VALUE!</v>
      </c>
      <c r="S32" s="195" t="e">
        <v>#VALUE!</v>
      </c>
      <c r="T32" s="177" t="e">
        <v>#VALUE!</v>
      </c>
      <c r="U32" s="196" t="e">
        <v>#VALUE!</v>
      </c>
      <c r="V32" s="195" t="e">
        <f>V23/$J$23</f>
        <v>#VALUE!</v>
      </c>
      <c r="W32" s="177" t="e">
        <f>W23/$K$23</f>
        <v>#VALUE!</v>
      </c>
      <c r="X32" s="196" t="e">
        <f>X23/$L$23</f>
        <v>#VALUE!</v>
      </c>
      <c r="Y32" s="195" t="e">
        <f>Y23/$J$23</f>
        <v>#VALUE!</v>
      </c>
      <c r="Z32" s="177" t="e">
        <f>Z23/$K$23</f>
        <v>#VALUE!</v>
      </c>
      <c r="AA32" s="196" t="e">
        <f t="shared" si="17"/>
        <v>#VALUE!</v>
      </c>
      <c r="AB32" s="97"/>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row>
    <row r="33" spans="1:110" ht="75.75">
      <c r="A33" s="94" t="s">
        <v>517</v>
      </c>
      <c r="B33" s="95" t="s">
        <v>524</v>
      </c>
      <c r="C33" s="96" t="s">
        <v>519</v>
      </c>
      <c r="D33" s="174"/>
      <c r="E33" s="97" t="s">
        <v>525</v>
      </c>
      <c r="F33" s="91">
        <v>2526</v>
      </c>
      <c r="G33" s="195" t="e">
        <f t="shared" ref="G33:I33" si="20">G24/($G24+$H24+$I24)</f>
        <v>#VALUE!</v>
      </c>
      <c r="H33" s="177" t="e">
        <f t="shared" si="20"/>
        <v>#VALUE!</v>
      </c>
      <c r="I33" s="196" t="e">
        <f t="shared" si="20"/>
        <v>#VALUE!</v>
      </c>
      <c r="J33" s="197" t="e">
        <f t="shared" ref="J33:L33" si="21">J24/G24</f>
        <v>#VALUE!</v>
      </c>
      <c r="K33" s="177" t="e">
        <f t="shared" si="21"/>
        <v>#VALUE!</v>
      </c>
      <c r="L33" s="196" t="e">
        <f t="shared" si="21"/>
        <v>#VALUE!</v>
      </c>
      <c r="M33" s="125" t="e">
        <f>M24/$J$24</f>
        <v>#VALUE!</v>
      </c>
      <c r="N33" s="126" t="e">
        <f>N24/$K$24</f>
        <v>#VALUE!</v>
      </c>
      <c r="O33" s="196" t="e">
        <f t="shared" si="15"/>
        <v>#VALUE!</v>
      </c>
      <c r="P33" s="125" t="e">
        <f>P24/$J$24</f>
        <v>#VALUE!</v>
      </c>
      <c r="Q33" s="126" t="e">
        <f>Q24/$K$24</f>
        <v>#VALUE!</v>
      </c>
      <c r="R33" s="196" t="e">
        <f t="shared" si="16"/>
        <v>#VALUE!</v>
      </c>
      <c r="S33" s="195" t="e">
        <v>#VALUE!</v>
      </c>
      <c r="T33" s="177" t="e">
        <v>#VALUE!</v>
      </c>
      <c r="U33" s="196" t="e">
        <v>#VALUE!</v>
      </c>
      <c r="V33" s="125" t="e">
        <f>V24/$J$24</f>
        <v>#VALUE!</v>
      </c>
      <c r="W33" s="126" t="e">
        <f>W24/$K$24</f>
        <v>#VALUE!</v>
      </c>
      <c r="X33" s="196" t="e">
        <f>X24/$L$24</f>
        <v>#VALUE!</v>
      </c>
      <c r="Y33" s="125" t="e">
        <f>Y24/$J$24</f>
        <v>#VALUE!</v>
      </c>
      <c r="Z33" s="126" t="e">
        <f>Z24/$K$24</f>
        <v>#VALUE!</v>
      </c>
      <c r="AA33" s="196" t="e">
        <f>AA24/$L$24</f>
        <v>#VALUE!</v>
      </c>
      <c r="AB33" s="12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row>
    <row r="34" spans="1:110" ht="150.75">
      <c r="A34" s="94" t="s">
        <v>517</v>
      </c>
      <c r="B34" s="95" t="s">
        <v>526</v>
      </c>
      <c r="C34" s="96" t="s">
        <v>519</v>
      </c>
      <c r="D34" s="174"/>
      <c r="E34" s="97" t="s">
        <v>527</v>
      </c>
      <c r="F34" s="91">
        <v>2817</v>
      </c>
      <c r="G34" s="195" t="e">
        <f t="shared" ref="G34:I34" si="22">G25/($G25+$H25+$I25)</f>
        <v>#VALUE!</v>
      </c>
      <c r="H34" s="177" t="e">
        <f t="shared" si="22"/>
        <v>#VALUE!</v>
      </c>
      <c r="I34" s="196" t="e">
        <f t="shared" si="22"/>
        <v>#VALUE!</v>
      </c>
      <c r="J34" s="197" t="e">
        <f t="shared" ref="J34:L34" si="23">J25/G25</f>
        <v>#VALUE!</v>
      </c>
      <c r="K34" s="177" t="e">
        <f t="shared" si="23"/>
        <v>#VALUE!</v>
      </c>
      <c r="L34" s="196" t="e">
        <f t="shared" si="23"/>
        <v>#VALUE!</v>
      </c>
      <c r="M34" s="125" t="e">
        <f>M25/$J$25</f>
        <v>#VALUE!</v>
      </c>
      <c r="N34" s="126" t="e">
        <f>N25/$K$25</f>
        <v>#VALUE!</v>
      </c>
      <c r="O34" s="127" t="e">
        <f>O25/$L$25</f>
        <v>#VALUE!</v>
      </c>
      <c r="P34" s="125" t="e">
        <f>P25/$J$25</f>
        <v>#VALUE!</v>
      </c>
      <c r="Q34" s="126" t="e">
        <f>Q25/$K$25</f>
        <v>#VALUE!</v>
      </c>
      <c r="R34" s="127" t="e">
        <f>R25/$L$25</f>
        <v>#VALUE!</v>
      </c>
      <c r="S34" s="195" t="e">
        <v>#VALUE!</v>
      </c>
      <c r="T34" s="177" t="e">
        <v>#VALUE!</v>
      </c>
      <c r="U34" s="127" t="e">
        <v>#VALUE!</v>
      </c>
      <c r="V34" s="125" t="e">
        <f>V25/$J$25</f>
        <v>#VALUE!</v>
      </c>
      <c r="W34" s="126" t="e">
        <f>W25/$K$25</f>
        <v>#VALUE!</v>
      </c>
      <c r="X34" s="127" t="e">
        <f>X25/$L$25</f>
        <v>#VALUE!</v>
      </c>
      <c r="Y34" s="125" t="e">
        <f>Y25/$J$25</f>
        <v>#VALUE!</v>
      </c>
      <c r="Z34" s="126" t="e">
        <f>Z25/$K$25</f>
        <v>#VALUE!</v>
      </c>
      <c r="AA34" s="127" t="e">
        <f>AA25/$L$25</f>
        <v>#VALUE!</v>
      </c>
      <c r="AB34" s="12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row>
    <row r="35" spans="1:110" ht="151.5" thickBot="1">
      <c r="A35" s="94" t="s">
        <v>517</v>
      </c>
      <c r="B35" s="95" t="s">
        <v>528</v>
      </c>
      <c r="C35" s="96" t="s">
        <v>519</v>
      </c>
      <c r="D35" s="174"/>
      <c r="E35" s="97" t="s">
        <v>529</v>
      </c>
      <c r="F35" s="91">
        <v>1252</v>
      </c>
      <c r="G35" s="198" t="e">
        <f t="shared" ref="G35:I35" si="24">G26/($G26+$H26+$I26)</f>
        <v>#VALUE!</v>
      </c>
      <c r="H35" s="199" t="e">
        <f t="shared" si="24"/>
        <v>#VALUE!</v>
      </c>
      <c r="I35" s="200" t="e">
        <f t="shared" si="24"/>
        <v>#VALUE!</v>
      </c>
      <c r="J35" s="201" t="e">
        <f t="shared" ref="J35:L35" si="25">J26/G26</f>
        <v>#VALUE!</v>
      </c>
      <c r="K35" s="199" t="e">
        <f t="shared" si="25"/>
        <v>#VALUE!</v>
      </c>
      <c r="L35" s="200" t="e">
        <f t="shared" si="25"/>
        <v>#VALUE!</v>
      </c>
      <c r="M35" s="128" t="e">
        <f>M26/$J$26</f>
        <v>#VALUE!</v>
      </c>
      <c r="N35" s="129" t="e">
        <f>N26/$K$26</f>
        <v>#VALUE!</v>
      </c>
      <c r="O35" s="130" t="e">
        <f>O26/$L$26</f>
        <v>#VALUE!</v>
      </c>
      <c r="P35" s="128" t="e">
        <f>P26/$J$26</f>
        <v>#VALUE!</v>
      </c>
      <c r="Q35" s="129" t="e">
        <f>Q26/$K$26</f>
        <v>#VALUE!</v>
      </c>
      <c r="R35" s="130" t="e">
        <f>R26/$L$26</f>
        <v>#VALUE!</v>
      </c>
      <c r="S35" s="199" t="e">
        <v>#VALUE!</v>
      </c>
      <c r="T35" s="199" t="e">
        <v>#VALUE!</v>
      </c>
      <c r="U35" s="130" t="e">
        <v>#VALUE!</v>
      </c>
      <c r="V35" s="128" t="e">
        <f>V26/$J$26</f>
        <v>#VALUE!</v>
      </c>
      <c r="W35" s="129" t="e">
        <f>W26/$K$26</f>
        <v>#VALUE!</v>
      </c>
      <c r="X35" s="130" t="e">
        <f>X26/$L$26</f>
        <v>#VALUE!</v>
      </c>
      <c r="Y35" s="128" t="e">
        <f>Y26/$J$26</f>
        <v>#VALUE!</v>
      </c>
      <c r="Z35" s="129" t="e">
        <f>Z26/$K$26</f>
        <v>#VALUE!</v>
      </c>
      <c r="AA35" s="130" t="e">
        <f>AA26/$L$26</f>
        <v>#VALUE!</v>
      </c>
      <c r="AB35" s="12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row>
    <row r="36" spans="1:110">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row>
    <row r="37" spans="1:110" ht="16.5">
      <c r="A37" s="287" t="s">
        <v>628</v>
      </c>
      <c r="B37" s="254"/>
      <c r="C37" s="254"/>
      <c r="D37" s="254"/>
      <c r="E37" s="254"/>
      <c r="F37" s="254"/>
      <c r="G37" s="254"/>
      <c r="H37" s="254"/>
      <c r="I37" s="254"/>
      <c r="J37" s="254"/>
      <c r="K37" s="254"/>
      <c r="L37" s="254"/>
      <c r="M37" s="254"/>
      <c r="N37" s="254"/>
      <c r="O37" s="254"/>
      <c r="P37" s="254"/>
      <c r="Q37" s="254"/>
      <c r="R37" s="254"/>
      <c r="S37" s="254"/>
      <c r="T37" s="254"/>
      <c r="U37" s="255"/>
      <c r="V37" s="36"/>
      <c r="W37" s="169"/>
      <c r="X37" s="169"/>
      <c r="Y37" s="169"/>
      <c r="Z37" s="169"/>
      <c r="AA37" s="169"/>
      <c r="AB37" s="169"/>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row>
    <row r="38" spans="1:110">
      <c r="A38" s="270" t="s">
        <v>508</v>
      </c>
      <c r="B38" s="270" t="s">
        <v>509</v>
      </c>
      <c r="C38" s="270" t="s">
        <v>510</v>
      </c>
      <c r="D38" s="270" t="s">
        <v>596</v>
      </c>
      <c r="E38" s="270" t="s">
        <v>511</v>
      </c>
      <c r="F38" s="271" t="s">
        <v>597</v>
      </c>
      <c r="G38" s="269" t="s">
        <v>598</v>
      </c>
      <c r="H38" s="244"/>
      <c r="I38" s="269" t="s">
        <v>599</v>
      </c>
      <c r="J38" s="244"/>
      <c r="K38" s="269" t="s">
        <v>600</v>
      </c>
      <c r="L38" s="244"/>
      <c r="M38" s="269" t="s">
        <v>601</v>
      </c>
      <c r="N38" s="244"/>
      <c r="O38" s="269" t="s">
        <v>608</v>
      </c>
      <c r="P38" s="244"/>
      <c r="Q38" s="269" t="s">
        <v>603</v>
      </c>
      <c r="R38" s="244"/>
      <c r="S38" s="269" t="s">
        <v>604</v>
      </c>
      <c r="T38" s="244"/>
      <c r="U38" s="288" t="s">
        <v>516</v>
      </c>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row>
    <row r="39" spans="1:110" ht="78.75">
      <c r="A39" s="258"/>
      <c r="B39" s="258"/>
      <c r="C39" s="258"/>
      <c r="D39" s="258"/>
      <c r="E39" s="258"/>
      <c r="F39" s="272"/>
      <c r="G39" s="111" t="s">
        <v>629</v>
      </c>
      <c r="H39" s="110" t="s">
        <v>630</v>
      </c>
      <c r="I39" s="111" t="s">
        <v>629</v>
      </c>
      <c r="J39" s="110" t="s">
        <v>630</v>
      </c>
      <c r="K39" s="111" t="s">
        <v>629</v>
      </c>
      <c r="L39" s="110" t="s">
        <v>630</v>
      </c>
      <c r="M39" s="111" t="s">
        <v>629</v>
      </c>
      <c r="N39" s="110" t="s">
        <v>630</v>
      </c>
      <c r="O39" s="111" t="s">
        <v>629</v>
      </c>
      <c r="P39" s="110" t="s">
        <v>630</v>
      </c>
      <c r="Q39" s="111" t="s">
        <v>629</v>
      </c>
      <c r="R39" s="110" t="s">
        <v>630</v>
      </c>
      <c r="S39" s="111" t="s">
        <v>629</v>
      </c>
      <c r="T39" s="110" t="s">
        <v>630</v>
      </c>
      <c r="U39" s="289"/>
      <c r="V39" s="36"/>
      <c r="W39" s="86"/>
      <c r="X39" s="86"/>
      <c r="Y39" s="86"/>
      <c r="Z39" s="86"/>
      <c r="AA39" s="86"/>
      <c r="AB39" s="8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row>
    <row r="40" spans="1:110" ht="45">
      <c r="A40" s="90" t="s">
        <v>517</v>
      </c>
      <c r="B40" s="90" t="s">
        <v>518</v>
      </c>
      <c r="C40" s="90" t="s">
        <v>519</v>
      </c>
      <c r="D40" s="176"/>
      <c r="E40" s="91" t="s">
        <v>521</v>
      </c>
      <c r="F40" s="97">
        <v>1561</v>
      </c>
      <c r="G40" s="184" t="s">
        <v>535</v>
      </c>
      <c r="H40" s="185" t="s">
        <v>535</v>
      </c>
      <c r="I40" s="184" t="s">
        <v>535</v>
      </c>
      <c r="J40" s="185" t="s">
        <v>535</v>
      </c>
      <c r="K40" s="184" t="s">
        <v>535</v>
      </c>
      <c r="L40" s="185" t="s">
        <v>535</v>
      </c>
      <c r="M40" s="184" t="s">
        <v>535</v>
      </c>
      <c r="N40" s="185" t="s">
        <v>535</v>
      </c>
      <c r="O40" s="184" t="s">
        <v>535</v>
      </c>
      <c r="P40" s="185" t="s">
        <v>535</v>
      </c>
      <c r="Q40" s="184" t="s">
        <v>535</v>
      </c>
      <c r="R40" s="185" t="s">
        <v>535</v>
      </c>
      <c r="S40" s="184" t="s">
        <v>535</v>
      </c>
      <c r="T40" s="185" t="s">
        <v>535</v>
      </c>
      <c r="U40" s="121"/>
      <c r="V40" s="36"/>
      <c r="W40" s="86"/>
      <c r="X40" s="86"/>
      <c r="Y40" s="86"/>
      <c r="Z40" s="86"/>
      <c r="AA40" s="86"/>
      <c r="AB40" s="8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row>
    <row r="41" spans="1:110" ht="210.75">
      <c r="A41" s="94" t="s">
        <v>517</v>
      </c>
      <c r="B41" s="95" t="s">
        <v>522</v>
      </c>
      <c r="C41" s="96" t="s">
        <v>519</v>
      </c>
      <c r="D41" s="174"/>
      <c r="E41" s="97" t="s">
        <v>523</v>
      </c>
      <c r="F41" s="91">
        <v>128768</v>
      </c>
      <c r="G41" s="184" t="s">
        <v>535</v>
      </c>
      <c r="H41" s="185" t="s">
        <v>535</v>
      </c>
      <c r="I41" s="184" t="s">
        <v>535</v>
      </c>
      <c r="J41" s="185" t="s">
        <v>535</v>
      </c>
      <c r="K41" s="184" t="s">
        <v>535</v>
      </c>
      <c r="L41" s="185" t="s">
        <v>535</v>
      </c>
      <c r="M41" s="184" t="s">
        <v>535</v>
      </c>
      <c r="N41" s="185" t="s">
        <v>535</v>
      </c>
      <c r="O41" s="184" t="s">
        <v>535</v>
      </c>
      <c r="P41" s="185" t="s">
        <v>535</v>
      </c>
      <c r="Q41" s="184" t="s">
        <v>535</v>
      </c>
      <c r="R41" s="185" t="s">
        <v>535</v>
      </c>
      <c r="S41" s="184" t="s">
        <v>535</v>
      </c>
      <c r="T41" s="185" t="s">
        <v>535</v>
      </c>
      <c r="U41" s="121"/>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row>
    <row r="42" spans="1:110" ht="75.75">
      <c r="A42" s="94" t="s">
        <v>517</v>
      </c>
      <c r="B42" s="95" t="s">
        <v>524</v>
      </c>
      <c r="C42" s="96" t="s">
        <v>519</v>
      </c>
      <c r="D42" s="174"/>
      <c r="E42" s="97" t="s">
        <v>525</v>
      </c>
      <c r="F42" s="91">
        <v>2526</v>
      </c>
      <c r="G42" s="184" t="s">
        <v>535</v>
      </c>
      <c r="H42" s="185" t="s">
        <v>535</v>
      </c>
      <c r="I42" s="184" t="s">
        <v>535</v>
      </c>
      <c r="J42" s="185" t="s">
        <v>535</v>
      </c>
      <c r="K42" s="184" t="s">
        <v>535</v>
      </c>
      <c r="L42" s="185" t="s">
        <v>535</v>
      </c>
      <c r="M42" s="184" t="s">
        <v>535</v>
      </c>
      <c r="N42" s="185" t="s">
        <v>535</v>
      </c>
      <c r="O42" s="184" t="s">
        <v>535</v>
      </c>
      <c r="P42" s="185" t="s">
        <v>535</v>
      </c>
      <c r="Q42" s="184" t="s">
        <v>535</v>
      </c>
      <c r="R42" s="185" t="s">
        <v>535</v>
      </c>
      <c r="S42" s="184" t="s">
        <v>535</v>
      </c>
      <c r="T42" s="185" t="s">
        <v>535</v>
      </c>
      <c r="U42" s="121"/>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row>
    <row r="43" spans="1:110" ht="150.75">
      <c r="A43" s="94" t="s">
        <v>517</v>
      </c>
      <c r="B43" s="95" t="s">
        <v>526</v>
      </c>
      <c r="C43" s="96" t="s">
        <v>519</v>
      </c>
      <c r="D43" s="174"/>
      <c r="E43" s="97" t="s">
        <v>527</v>
      </c>
      <c r="F43" s="91">
        <v>2817</v>
      </c>
      <c r="G43" s="184" t="s">
        <v>535</v>
      </c>
      <c r="H43" s="185" t="s">
        <v>535</v>
      </c>
      <c r="I43" s="184" t="s">
        <v>535</v>
      </c>
      <c r="J43" s="185" t="s">
        <v>535</v>
      </c>
      <c r="K43" s="184" t="s">
        <v>535</v>
      </c>
      <c r="L43" s="185" t="s">
        <v>535</v>
      </c>
      <c r="M43" s="184" t="s">
        <v>535</v>
      </c>
      <c r="N43" s="185" t="s">
        <v>535</v>
      </c>
      <c r="O43" s="184" t="s">
        <v>535</v>
      </c>
      <c r="P43" s="185" t="s">
        <v>535</v>
      </c>
      <c r="Q43" s="184" t="s">
        <v>535</v>
      </c>
      <c r="R43" s="185" t="s">
        <v>535</v>
      </c>
      <c r="S43" s="184" t="s">
        <v>535</v>
      </c>
      <c r="T43" s="185" t="s">
        <v>535</v>
      </c>
      <c r="U43" s="121"/>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row>
    <row r="44" spans="1:110" ht="151.5">
      <c r="A44" s="94" t="s">
        <v>517</v>
      </c>
      <c r="B44" s="95" t="s">
        <v>528</v>
      </c>
      <c r="C44" s="96" t="s">
        <v>519</v>
      </c>
      <c r="D44" s="174"/>
      <c r="E44" s="97" t="s">
        <v>529</v>
      </c>
      <c r="F44" s="91">
        <v>1252</v>
      </c>
      <c r="G44" s="202" t="s">
        <v>535</v>
      </c>
      <c r="H44" s="203" t="s">
        <v>535</v>
      </c>
      <c r="I44" s="202" t="s">
        <v>535</v>
      </c>
      <c r="J44" s="203" t="s">
        <v>535</v>
      </c>
      <c r="K44" s="202" t="s">
        <v>535</v>
      </c>
      <c r="L44" s="203" t="s">
        <v>535</v>
      </c>
      <c r="M44" s="202" t="s">
        <v>535</v>
      </c>
      <c r="N44" s="203" t="s">
        <v>535</v>
      </c>
      <c r="O44" s="202" t="s">
        <v>535</v>
      </c>
      <c r="P44" s="203" t="s">
        <v>535</v>
      </c>
      <c r="Q44" s="202" t="s">
        <v>535</v>
      </c>
      <c r="R44" s="203" t="s">
        <v>535</v>
      </c>
      <c r="S44" s="202" t="s">
        <v>535</v>
      </c>
      <c r="T44" s="203" t="s">
        <v>535</v>
      </c>
      <c r="U44" s="121"/>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row>
    <row r="45" spans="1:110">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row>
    <row r="46" spans="1:110" ht="16.5">
      <c r="A46" s="287" t="s">
        <v>631</v>
      </c>
      <c r="B46" s="254"/>
      <c r="C46" s="254"/>
      <c r="D46" s="254"/>
      <c r="E46" s="254"/>
      <c r="F46" s="254"/>
      <c r="G46" s="254"/>
      <c r="H46" s="254"/>
      <c r="I46" s="254"/>
      <c r="J46" s="254"/>
      <c r="K46" s="254"/>
      <c r="L46" s="254"/>
      <c r="M46" s="254"/>
      <c r="N46" s="254"/>
      <c r="O46" s="254"/>
      <c r="P46" s="254"/>
      <c r="Q46" s="254"/>
      <c r="R46" s="254"/>
      <c r="S46" s="254"/>
      <c r="T46" s="254"/>
      <c r="U46" s="255"/>
      <c r="V46" s="204"/>
      <c r="W46" s="169"/>
      <c r="X46" s="169"/>
      <c r="Y46" s="169"/>
      <c r="Z46" s="169"/>
      <c r="AA46" s="169"/>
      <c r="AB46" s="169"/>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row>
    <row r="47" spans="1:110" ht="15.75">
      <c r="A47" s="270" t="s">
        <v>508</v>
      </c>
      <c r="B47" s="270" t="s">
        <v>509</v>
      </c>
      <c r="C47" s="270" t="s">
        <v>510</v>
      </c>
      <c r="D47" s="270" t="s">
        <v>596</v>
      </c>
      <c r="E47" s="270" t="s">
        <v>511</v>
      </c>
      <c r="F47" s="271" t="s">
        <v>597</v>
      </c>
      <c r="G47" s="269" t="s">
        <v>598</v>
      </c>
      <c r="H47" s="244"/>
      <c r="I47" s="290" t="s">
        <v>599</v>
      </c>
      <c r="J47" s="244"/>
      <c r="K47" s="269" t="s">
        <v>600</v>
      </c>
      <c r="L47" s="244"/>
      <c r="M47" s="269" t="s">
        <v>601</v>
      </c>
      <c r="N47" s="244"/>
      <c r="O47" s="269" t="s">
        <v>608</v>
      </c>
      <c r="P47" s="244"/>
      <c r="Q47" s="269" t="s">
        <v>603</v>
      </c>
      <c r="R47" s="244"/>
      <c r="S47" s="269" t="s">
        <v>604</v>
      </c>
      <c r="T47" s="244"/>
      <c r="U47" s="288" t="s">
        <v>516</v>
      </c>
      <c r="V47" s="36"/>
      <c r="W47" s="86"/>
      <c r="X47" s="86"/>
      <c r="Y47" s="86"/>
      <c r="Z47" s="86"/>
      <c r="AA47" s="86"/>
      <c r="AB47" s="8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row>
    <row r="48" spans="1:110" ht="78.75">
      <c r="A48" s="258"/>
      <c r="B48" s="258"/>
      <c r="C48" s="258"/>
      <c r="D48" s="258"/>
      <c r="E48" s="258"/>
      <c r="F48" s="272"/>
      <c r="G48" s="108" t="s">
        <v>629</v>
      </c>
      <c r="H48" s="109" t="s">
        <v>630</v>
      </c>
      <c r="I48" s="108" t="s">
        <v>632</v>
      </c>
      <c r="J48" s="109" t="s">
        <v>633</v>
      </c>
      <c r="K48" s="108" t="s">
        <v>634</v>
      </c>
      <c r="L48" s="109" t="s">
        <v>635</v>
      </c>
      <c r="M48" s="108" t="s">
        <v>636</v>
      </c>
      <c r="N48" s="109" t="s">
        <v>637</v>
      </c>
      <c r="O48" s="108" t="s">
        <v>638</v>
      </c>
      <c r="P48" s="109" t="s">
        <v>639</v>
      </c>
      <c r="Q48" s="111" t="s">
        <v>640</v>
      </c>
      <c r="R48" s="109" t="s">
        <v>641</v>
      </c>
      <c r="S48" s="108" t="s">
        <v>642</v>
      </c>
      <c r="T48" s="109" t="s">
        <v>643</v>
      </c>
      <c r="U48" s="289"/>
      <c r="V48" s="36"/>
      <c r="W48" s="86"/>
      <c r="X48" s="86"/>
      <c r="Y48" s="86"/>
      <c r="Z48" s="86"/>
      <c r="AA48" s="86"/>
      <c r="AB48" s="8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row>
    <row r="49" spans="1:110" ht="45">
      <c r="A49" s="90" t="s">
        <v>517</v>
      </c>
      <c r="B49" s="90" t="s">
        <v>518</v>
      </c>
      <c r="C49" s="90" t="s">
        <v>519</v>
      </c>
      <c r="D49" s="176"/>
      <c r="E49" s="91" t="s">
        <v>521</v>
      </c>
      <c r="F49" s="97">
        <v>1561</v>
      </c>
      <c r="G49" s="195" t="e">
        <f t="shared" ref="G49:H49" si="26">G40/SUM($G40:$H40)</f>
        <v>#VALUE!</v>
      </c>
      <c r="H49" s="196" t="e">
        <f t="shared" si="26"/>
        <v>#VALUE!</v>
      </c>
      <c r="I49" s="195" t="e">
        <f t="shared" ref="I49:J49" si="27">I40/G40</f>
        <v>#VALUE!</v>
      </c>
      <c r="J49" s="196" t="e">
        <f t="shared" si="27"/>
        <v>#VALUE!</v>
      </c>
      <c r="K49" s="195" t="e">
        <f t="shared" ref="K49:K50" si="28">K40/$I40</f>
        <v>#VALUE!</v>
      </c>
      <c r="L49" s="196" t="e">
        <f t="shared" ref="L49:L50" si="29">L40/$J40</f>
        <v>#VALUE!</v>
      </c>
      <c r="M49" s="195" t="e">
        <f t="shared" ref="M49:M50" si="30">M40/$I40</f>
        <v>#VALUE!</v>
      </c>
      <c r="N49" s="196" t="e">
        <f t="shared" ref="N49:N50" si="31">N40/$J40</f>
        <v>#VALUE!</v>
      </c>
      <c r="O49" s="195" t="e">
        <v>#VALUE!</v>
      </c>
      <c r="P49" s="196" t="e">
        <v>#VALUE!</v>
      </c>
      <c r="Q49" s="195" t="e">
        <f t="shared" ref="Q49:Q50" si="32">Q40/$I40</f>
        <v>#VALUE!</v>
      </c>
      <c r="R49" s="196" t="e">
        <f t="shared" ref="R49:R50" si="33">R40/$J40</f>
        <v>#VALUE!</v>
      </c>
      <c r="S49" s="195" t="e">
        <f t="shared" ref="S49:S50" si="34">S40/$I40</f>
        <v>#VALUE!</v>
      </c>
      <c r="T49" s="196" t="e">
        <f t="shared" ref="T49:T50" si="35">T40/$J40</f>
        <v>#VALUE!</v>
      </c>
      <c r="U49" s="121"/>
      <c r="V49" s="36"/>
      <c r="W49" s="86"/>
      <c r="X49" s="86"/>
      <c r="Y49" s="86"/>
      <c r="Z49" s="86"/>
      <c r="AA49" s="86"/>
      <c r="AB49" s="8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row>
    <row r="50" spans="1:110" ht="210.75">
      <c r="A50" s="94" t="s">
        <v>517</v>
      </c>
      <c r="B50" s="95" t="s">
        <v>522</v>
      </c>
      <c r="C50" s="96" t="s">
        <v>519</v>
      </c>
      <c r="D50" s="174"/>
      <c r="E50" s="97" t="s">
        <v>523</v>
      </c>
      <c r="F50" s="91">
        <v>128768</v>
      </c>
      <c r="G50" s="195" t="e">
        <f t="shared" ref="G50:H50" si="36">G41/SUM($G41:$H41)</f>
        <v>#VALUE!</v>
      </c>
      <c r="H50" s="196" t="e">
        <f t="shared" si="36"/>
        <v>#VALUE!</v>
      </c>
      <c r="I50" s="195" t="e">
        <f t="shared" ref="I50:J50" si="37">I41/G41</f>
        <v>#VALUE!</v>
      </c>
      <c r="J50" s="196" t="e">
        <f t="shared" si="37"/>
        <v>#VALUE!</v>
      </c>
      <c r="K50" s="195" t="e">
        <f t="shared" si="28"/>
        <v>#VALUE!</v>
      </c>
      <c r="L50" s="196" t="e">
        <f t="shared" si="29"/>
        <v>#VALUE!</v>
      </c>
      <c r="M50" s="195" t="e">
        <f t="shared" si="30"/>
        <v>#VALUE!</v>
      </c>
      <c r="N50" s="196" t="e">
        <f t="shared" si="31"/>
        <v>#VALUE!</v>
      </c>
      <c r="O50" s="195" t="e">
        <v>#VALUE!</v>
      </c>
      <c r="P50" s="196" t="e">
        <v>#VALUE!</v>
      </c>
      <c r="Q50" s="195" t="e">
        <f t="shared" si="32"/>
        <v>#VALUE!</v>
      </c>
      <c r="R50" s="196" t="e">
        <f t="shared" si="33"/>
        <v>#VALUE!</v>
      </c>
      <c r="S50" s="195" t="e">
        <f t="shared" si="34"/>
        <v>#VALUE!</v>
      </c>
      <c r="T50" s="196" t="e">
        <f t="shared" si="35"/>
        <v>#VALUE!</v>
      </c>
      <c r="U50" s="121"/>
      <c r="V50" s="36"/>
      <c r="W50" s="205"/>
      <c r="X50" s="205"/>
      <c r="Y50" s="205"/>
      <c r="Z50" s="205"/>
      <c r="AA50" s="205"/>
      <c r="AB50" s="205"/>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row>
    <row r="51" spans="1:110" ht="75.75">
      <c r="A51" s="94" t="s">
        <v>517</v>
      </c>
      <c r="B51" s="95" t="s">
        <v>524</v>
      </c>
      <c r="C51" s="96" t="s">
        <v>519</v>
      </c>
      <c r="D51" s="174"/>
      <c r="E51" s="97" t="s">
        <v>525</v>
      </c>
      <c r="F51" s="91">
        <v>2526</v>
      </c>
      <c r="G51" s="125" t="e">
        <f t="shared" ref="G51:H51" si="38">G42/SUM($G42:$H42)</f>
        <v>#VALUE!</v>
      </c>
      <c r="H51" s="127" t="e">
        <f t="shared" si="38"/>
        <v>#VALUE!</v>
      </c>
      <c r="I51" s="125" t="e">
        <f t="shared" ref="I51:J51" si="39">I42/G42</f>
        <v>#VALUE!</v>
      </c>
      <c r="J51" s="127" t="e">
        <f t="shared" si="39"/>
        <v>#VALUE!</v>
      </c>
      <c r="K51" s="125" t="e">
        <f>K$42/$I$42</f>
        <v>#VALUE!</v>
      </c>
      <c r="L51" s="127" t="e">
        <f>L$42/$J$42</f>
        <v>#VALUE!</v>
      </c>
      <c r="M51" s="125" t="e">
        <f>M$42/$I$42</f>
        <v>#VALUE!</v>
      </c>
      <c r="N51" s="127" t="e">
        <f>N$42/$J$42</f>
        <v>#VALUE!</v>
      </c>
      <c r="O51" s="195" t="e">
        <v>#VALUE!</v>
      </c>
      <c r="P51" s="196" t="e">
        <v>#VALUE!</v>
      </c>
      <c r="Q51" s="125" t="e">
        <f>Q$42/$I$42</f>
        <v>#VALUE!</v>
      </c>
      <c r="R51" s="127" t="e">
        <f>R$42/$J$42</f>
        <v>#VALUE!</v>
      </c>
      <c r="S51" s="125" t="e">
        <f>S$42/$I$42</f>
        <v>#VALUE!</v>
      </c>
      <c r="T51" s="127" t="e">
        <f>T$42/$J$42</f>
        <v>#VALUE!</v>
      </c>
      <c r="U51" s="121"/>
      <c r="V51" s="36"/>
      <c r="W51" s="205"/>
      <c r="X51" s="205"/>
      <c r="Y51" s="205"/>
      <c r="Z51" s="205"/>
      <c r="AA51" s="205"/>
      <c r="AB51" s="205"/>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row>
    <row r="52" spans="1:110" ht="150.75">
      <c r="A52" s="94" t="s">
        <v>517</v>
      </c>
      <c r="B52" s="95" t="s">
        <v>526</v>
      </c>
      <c r="C52" s="96" t="s">
        <v>519</v>
      </c>
      <c r="D52" s="174"/>
      <c r="E52" s="97" t="s">
        <v>527</v>
      </c>
      <c r="F52" s="91">
        <v>2817</v>
      </c>
      <c r="G52" s="125" t="e">
        <f t="shared" ref="G52:H52" si="40">G43/SUM($G43:$H43)</f>
        <v>#VALUE!</v>
      </c>
      <c r="H52" s="127" t="e">
        <f t="shared" si="40"/>
        <v>#VALUE!</v>
      </c>
      <c r="I52" s="125" t="e">
        <f t="shared" ref="I52:J52" si="41">I43/G43</f>
        <v>#VALUE!</v>
      </c>
      <c r="J52" s="127" t="e">
        <f t="shared" si="41"/>
        <v>#VALUE!</v>
      </c>
      <c r="K52" s="125" t="e">
        <f>K$43/$I$43</f>
        <v>#VALUE!</v>
      </c>
      <c r="L52" s="127" t="e">
        <f>L$43/$J$43</f>
        <v>#VALUE!</v>
      </c>
      <c r="M52" s="125" t="e">
        <f>M$43/$I$43</f>
        <v>#VALUE!</v>
      </c>
      <c r="N52" s="127" t="e">
        <f>N$43/$J$43</f>
        <v>#VALUE!</v>
      </c>
      <c r="O52" s="195" t="e">
        <v>#VALUE!</v>
      </c>
      <c r="P52" s="196" t="e">
        <v>#VALUE!</v>
      </c>
      <c r="Q52" s="125" t="e">
        <f>Q$43/$I$43</f>
        <v>#VALUE!</v>
      </c>
      <c r="R52" s="127" t="e">
        <f>R$43/$J$43</f>
        <v>#VALUE!</v>
      </c>
      <c r="S52" s="125" t="e">
        <f>S$43/$I$43</f>
        <v>#VALUE!</v>
      </c>
      <c r="T52" s="127" t="e">
        <f>T$43/$J$43</f>
        <v>#VALUE!</v>
      </c>
      <c r="U52" s="121"/>
      <c r="V52" s="36"/>
      <c r="W52" s="205"/>
      <c r="X52" s="205"/>
      <c r="Y52" s="205"/>
      <c r="Z52" s="205"/>
      <c r="AA52" s="205"/>
      <c r="AB52" s="205"/>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row>
    <row r="53" spans="1:110" ht="151.5">
      <c r="A53" s="94" t="s">
        <v>517</v>
      </c>
      <c r="B53" s="95" t="s">
        <v>528</v>
      </c>
      <c r="C53" s="96" t="s">
        <v>519</v>
      </c>
      <c r="D53" s="174"/>
      <c r="E53" s="97" t="s">
        <v>529</v>
      </c>
      <c r="F53" s="91">
        <v>1252</v>
      </c>
      <c r="G53" s="128" t="e">
        <f t="shared" ref="G53:H53" si="42">G44/SUM($G44:$H44)</f>
        <v>#VALUE!</v>
      </c>
      <c r="H53" s="130" t="e">
        <f t="shared" si="42"/>
        <v>#VALUE!</v>
      </c>
      <c r="I53" s="128" t="e">
        <f t="shared" ref="I53:J53" si="43">I44/G44</f>
        <v>#VALUE!</v>
      </c>
      <c r="J53" s="130" t="e">
        <f t="shared" si="43"/>
        <v>#VALUE!</v>
      </c>
      <c r="K53" s="128" t="e">
        <f>K$44/$I$44</f>
        <v>#VALUE!</v>
      </c>
      <c r="L53" s="130" t="e">
        <f>L$44/$J$44</f>
        <v>#VALUE!</v>
      </c>
      <c r="M53" s="128" t="e">
        <f>M$44/$I$44</f>
        <v>#VALUE!</v>
      </c>
      <c r="N53" s="130" t="e">
        <f>N$44/$J$44</f>
        <v>#VALUE!</v>
      </c>
      <c r="O53" s="198" t="e">
        <v>#VALUE!</v>
      </c>
      <c r="P53" s="200" t="e">
        <v>#VALUE!</v>
      </c>
      <c r="Q53" s="128" t="e">
        <f>Q$44/$I$44</f>
        <v>#VALUE!</v>
      </c>
      <c r="R53" s="130" t="e">
        <f>R$44/$J$44</f>
        <v>#VALUE!</v>
      </c>
      <c r="S53" s="128" t="e">
        <f>S$44/$I$44</f>
        <v>#VALUE!</v>
      </c>
      <c r="T53" s="130" t="e">
        <f>T$44/$J$44</f>
        <v>#VALUE!</v>
      </c>
      <c r="U53" s="121"/>
      <c r="V53" s="36"/>
      <c r="W53" s="205"/>
      <c r="X53" s="205"/>
      <c r="Y53" s="205"/>
      <c r="Z53" s="205"/>
      <c r="AA53" s="205"/>
      <c r="AB53" s="205"/>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row>
    <row r="54" spans="1:110">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row>
    <row r="55" spans="1:110" ht="16.5">
      <c r="A55" s="287" t="s">
        <v>644</v>
      </c>
      <c r="B55" s="254"/>
      <c r="C55" s="254"/>
      <c r="D55" s="254"/>
      <c r="E55" s="254"/>
      <c r="F55" s="254"/>
      <c r="G55" s="254"/>
      <c r="H55" s="254"/>
      <c r="I55" s="254"/>
      <c r="J55" s="254"/>
      <c r="K55" s="254"/>
      <c r="L55" s="254"/>
      <c r="M55" s="254"/>
      <c r="N55" s="254"/>
      <c r="O55" s="254"/>
      <c r="P55" s="254"/>
      <c r="Q55" s="254"/>
      <c r="R55" s="254"/>
      <c r="S55" s="254"/>
      <c r="T55" s="254"/>
      <c r="U55" s="255"/>
      <c r="V55" s="204"/>
      <c r="W55" s="169"/>
      <c r="X55" s="169"/>
      <c r="Y55" s="169"/>
      <c r="Z55" s="169"/>
      <c r="AA55" s="169"/>
      <c r="AB55" s="169"/>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row>
    <row r="56" spans="1:110" ht="15.75">
      <c r="A56" s="270" t="s">
        <v>508</v>
      </c>
      <c r="B56" s="270" t="s">
        <v>509</v>
      </c>
      <c r="C56" s="270" t="s">
        <v>510</v>
      </c>
      <c r="D56" s="270" t="s">
        <v>596</v>
      </c>
      <c r="E56" s="270" t="s">
        <v>511</v>
      </c>
      <c r="F56" s="271" t="s">
        <v>597</v>
      </c>
      <c r="G56" s="269" t="s">
        <v>598</v>
      </c>
      <c r="H56" s="244"/>
      <c r="I56" s="269" t="s">
        <v>599</v>
      </c>
      <c r="J56" s="244"/>
      <c r="K56" s="269" t="s">
        <v>600</v>
      </c>
      <c r="L56" s="244"/>
      <c r="M56" s="269" t="s">
        <v>601</v>
      </c>
      <c r="N56" s="244"/>
      <c r="O56" s="269" t="s">
        <v>608</v>
      </c>
      <c r="P56" s="244"/>
      <c r="Q56" s="269" t="s">
        <v>603</v>
      </c>
      <c r="R56" s="244"/>
      <c r="S56" s="269" t="s">
        <v>604</v>
      </c>
      <c r="T56" s="244"/>
      <c r="U56" s="283" t="s">
        <v>516</v>
      </c>
      <c r="V56" s="36"/>
      <c r="W56" s="169"/>
      <c r="X56" s="169"/>
      <c r="Y56" s="169"/>
      <c r="Z56" s="169"/>
      <c r="AA56" s="169"/>
      <c r="AB56" s="169"/>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row>
    <row r="57" spans="1:110" ht="94.5">
      <c r="A57" s="258"/>
      <c r="B57" s="258"/>
      <c r="C57" s="258"/>
      <c r="D57" s="258"/>
      <c r="E57" s="258"/>
      <c r="F57" s="272"/>
      <c r="G57" s="108" t="s">
        <v>564</v>
      </c>
      <c r="H57" s="109" t="s">
        <v>565</v>
      </c>
      <c r="I57" s="111" t="s">
        <v>564</v>
      </c>
      <c r="J57" s="110" t="s">
        <v>565</v>
      </c>
      <c r="K57" s="111" t="s">
        <v>564</v>
      </c>
      <c r="L57" s="110" t="s">
        <v>565</v>
      </c>
      <c r="M57" s="111" t="s">
        <v>564</v>
      </c>
      <c r="N57" s="110" t="s">
        <v>565</v>
      </c>
      <c r="O57" s="111" t="s">
        <v>564</v>
      </c>
      <c r="P57" s="110" t="s">
        <v>565</v>
      </c>
      <c r="Q57" s="111" t="s">
        <v>564</v>
      </c>
      <c r="R57" s="110" t="s">
        <v>565</v>
      </c>
      <c r="S57" s="111" t="s">
        <v>564</v>
      </c>
      <c r="T57" s="110" t="s">
        <v>565</v>
      </c>
      <c r="U57" s="286"/>
      <c r="V57" s="36"/>
      <c r="W57" s="86"/>
      <c r="X57" s="86"/>
      <c r="Y57" s="86"/>
      <c r="Z57" s="86"/>
      <c r="AA57" s="86"/>
      <c r="AB57" s="8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row>
    <row r="58" spans="1:110" ht="45">
      <c r="A58" s="90" t="s">
        <v>517</v>
      </c>
      <c r="B58" s="90" t="s">
        <v>518</v>
      </c>
      <c r="C58" s="90" t="s">
        <v>519</v>
      </c>
      <c r="D58" s="176"/>
      <c r="E58" s="91" t="s">
        <v>521</v>
      </c>
      <c r="F58" s="97">
        <v>1561</v>
      </c>
      <c r="G58" s="184" t="s">
        <v>535</v>
      </c>
      <c r="H58" s="185" t="s">
        <v>535</v>
      </c>
      <c r="I58" s="184" t="s">
        <v>535</v>
      </c>
      <c r="J58" s="185" t="s">
        <v>535</v>
      </c>
      <c r="K58" s="184" t="s">
        <v>535</v>
      </c>
      <c r="L58" s="185" t="s">
        <v>535</v>
      </c>
      <c r="M58" s="184" t="s">
        <v>535</v>
      </c>
      <c r="N58" s="185" t="s">
        <v>535</v>
      </c>
      <c r="O58" s="184" t="s">
        <v>535</v>
      </c>
      <c r="P58" s="185" t="s">
        <v>535</v>
      </c>
      <c r="Q58" s="184" t="s">
        <v>535</v>
      </c>
      <c r="R58" s="185" t="s">
        <v>535</v>
      </c>
      <c r="S58" s="184" t="s">
        <v>535</v>
      </c>
      <c r="T58" s="185" t="s">
        <v>535</v>
      </c>
      <c r="U58" s="93"/>
      <c r="V58" s="36"/>
      <c r="W58" s="86"/>
      <c r="X58" s="86"/>
      <c r="Y58" s="86"/>
      <c r="Z58" s="86"/>
      <c r="AA58" s="86"/>
      <c r="AB58" s="8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row>
    <row r="59" spans="1:110" ht="210.75">
      <c r="A59" s="94" t="s">
        <v>517</v>
      </c>
      <c r="B59" s="95" t="s">
        <v>522</v>
      </c>
      <c r="C59" s="96" t="s">
        <v>519</v>
      </c>
      <c r="D59" s="174"/>
      <c r="E59" s="97" t="s">
        <v>523</v>
      </c>
      <c r="F59" s="91">
        <v>128768</v>
      </c>
      <c r="G59" s="184" t="s">
        <v>535</v>
      </c>
      <c r="H59" s="185" t="s">
        <v>535</v>
      </c>
      <c r="I59" s="184" t="s">
        <v>535</v>
      </c>
      <c r="J59" s="185" t="s">
        <v>535</v>
      </c>
      <c r="K59" s="184" t="s">
        <v>535</v>
      </c>
      <c r="L59" s="185" t="s">
        <v>535</v>
      </c>
      <c r="M59" s="184" t="s">
        <v>535</v>
      </c>
      <c r="N59" s="185" t="s">
        <v>535</v>
      </c>
      <c r="O59" s="184" t="s">
        <v>535</v>
      </c>
      <c r="P59" s="185" t="s">
        <v>535</v>
      </c>
      <c r="Q59" s="184" t="s">
        <v>535</v>
      </c>
      <c r="R59" s="185" t="s">
        <v>535</v>
      </c>
      <c r="S59" s="184" t="s">
        <v>535</v>
      </c>
      <c r="T59" s="185" t="s">
        <v>535</v>
      </c>
      <c r="U59" s="93"/>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row>
    <row r="60" spans="1:110" ht="75.75">
      <c r="A60" s="94" t="s">
        <v>517</v>
      </c>
      <c r="B60" s="95" t="s">
        <v>524</v>
      </c>
      <c r="C60" s="96" t="s">
        <v>519</v>
      </c>
      <c r="D60" s="174"/>
      <c r="E60" s="97" t="s">
        <v>525</v>
      </c>
      <c r="F60" s="91">
        <v>2526</v>
      </c>
      <c r="G60" s="184" t="s">
        <v>535</v>
      </c>
      <c r="H60" s="185" t="s">
        <v>535</v>
      </c>
      <c r="I60" s="184" t="s">
        <v>535</v>
      </c>
      <c r="J60" s="185" t="s">
        <v>535</v>
      </c>
      <c r="K60" s="184" t="s">
        <v>535</v>
      </c>
      <c r="L60" s="185" t="s">
        <v>535</v>
      </c>
      <c r="M60" s="184" t="s">
        <v>535</v>
      </c>
      <c r="N60" s="185" t="s">
        <v>535</v>
      </c>
      <c r="O60" s="184" t="s">
        <v>535</v>
      </c>
      <c r="P60" s="185" t="s">
        <v>535</v>
      </c>
      <c r="Q60" s="184" t="s">
        <v>535</v>
      </c>
      <c r="R60" s="185" t="s">
        <v>535</v>
      </c>
      <c r="S60" s="184" t="s">
        <v>535</v>
      </c>
      <c r="T60" s="185" t="s">
        <v>535</v>
      </c>
      <c r="U60" s="93"/>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row>
    <row r="61" spans="1:110" ht="150.75">
      <c r="A61" s="94" t="s">
        <v>517</v>
      </c>
      <c r="B61" s="95" t="s">
        <v>526</v>
      </c>
      <c r="C61" s="96" t="s">
        <v>519</v>
      </c>
      <c r="D61" s="174"/>
      <c r="E61" s="97" t="s">
        <v>527</v>
      </c>
      <c r="F61" s="91">
        <v>2817</v>
      </c>
      <c r="G61" s="184" t="s">
        <v>535</v>
      </c>
      <c r="H61" s="185" t="s">
        <v>535</v>
      </c>
      <c r="I61" s="184" t="s">
        <v>535</v>
      </c>
      <c r="J61" s="185" t="s">
        <v>535</v>
      </c>
      <c r="K61" s="184" t="s">
        <v>535</v>
      </c>
      <c r="L61" s="185" t="s">
        <v>535</v>
      </c>
      <c r="M61" s="184" t="s">
        <v>535</v>
      </c>
      <c r="N61" s="185" t="s">
        <v>535</v>
      </c>
      <c r="O61" s="184" t="s">
        <v>535</v>
      </c>
      <c r="P61" s="185" t="s">
        <v>535</v>
      </c>
      <c r="Q61" s="184" t="s">
        <v>535</v>
      </c>
      <c r="R61" s="185" t="s">
        <v>535</v>
      </c>
      <c r="S61" s="184" t="s">
        <v>535</v>
      </c>
      <c r="T61" s="185" t="s">
        <v>535</v>
      </c>
      <c r="U61" s="93"/>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row>
    <row r="62" spans="1:110" ht="151.5">
      <c r="A62" s="94" t="s">
        <v>517</v>
      </c>
      <c r="B62" s="95" t="s">
        <v>528</v>
      </c>
      <c r="C62" s="96" t="s">
        <v>519</v>
      </c>
      <c r="D62" s="174"/>
      <c r="E62" s="97" t="s">
        <v>529</v>
      </c>
      <c r="F62" s="91">
        <v>1252</v>
      </c>
      <c r="G62" s="202" t="s">
        <v>535</v>
      </c>
      <c r="H62" s="203" t="s">
        <v>535</v>
      </c>
      <c r="I62" s="202" t="s">
        <v>535</v>
      </c>
      <c r="J62" s="203" t="s">
        <v>535</v>
      </c>
      <c r="K62" s="202" t="s">
        <v>535</v>
      </c>
      <c r="L62" s="203" t="s">
        <v>535</v>
      </c>
      <c r="M62" s="202" t="s">
        <v>535</v>
      </c>
      <c r="N62" s="203" t="s">
        <v>535</v>
      </c>
      <c r="O62" s="202" t="s">
        <v>535</v>
      </c>
      <c r="P62" s="203" t="s">
        <v>535</v>
      </c>
      <c r="Q62" s="202" t="s">
        <v>535</v>
      </c>
      <c r="R62" s="203" t="s">
        <v>535</v>
      </c>
      <c r="S62" s="202" t="s">
        <v>535</v>
      </c>
      <c r="T62" s="203" t="s">
        <v>535</v>
      </c>
      <c r="U62" s="93"/>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row>
    <row r="63" spans="1:110">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row>
    <row r="64" spans="1:110" ht="16.5">
      <c r="A64" s="287" t="s">
        <v>645</v>
      </c>
      <c r="B64" s="254"/>
      <c r="C64" s="254"/>
      <c r="D64" s="254"/>
      <c r="E64" s="254"/>
      <c r="F64" s="254"/>
      <c r="G64" s="254"/>
      <c r="H64" s="254"/>
      <c r="I64" s="254"/>
      <c r="J64" s="254"/>
      <c r="K64" s="254"/>
      <c r="L64" s="254"/>
      <c r="M64" s="254"/>
      <c r="N64" s="254"/>
      <c r="O64" s="254"/>
      <c r="P64" s="254"/>
      <c r="Q64" s="254"/>
      <c r="R64" s="254"/>
      <c r="S64" s="254"/>
      <c r="T64" s="254"/>
      <c r="U64" s="255"/>
      <c r="V64" s="204"/>
      <c r="W64" s="169"/>
      <c r="X64" s="169"/>
      <c r="Y64" s="169"/>
      <c r="Z64" s="169"/>
      <c r="AA64" s="169"/>
      <c r="AB64" s="169"/>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row>
    <row r="65" spans="1:110" ht="15.75">
      <c r="A65" s="270" t="s">
        <v>508</v>
      </c>
      <c r="B65" s="270" t="s">
        <v>509</v>
      </c>
      <c r="C65" s="270" t="s">
        <v>510</v>
      </c>
      <c r="D65" s="270" t="s">
        <v>596</v>
      </c>
      <c r="E65" s="270" t="s">
        <v>511</v>
      </c>
      <c r="F65" s="271" t="s">
        <v>597</v>
      </c>
      <c r="G65" s="269" t="s">
        <v>598</v>
      </c>
      <c r="H65" s="244"/>
      <c r="I65" s="269" t="s">
        <v>599</v>
      </c>
      <c r="J65" s="244"/>
      <c r="K65" s="269" t="s">
        <v>600</v>
      </c>
      <c r="L65" s="244"/>
      <c r="M65" s="269" t="s">
        <v>601</v>
      </c>
      <c r="N65" s="244"/>
      <c r="O65" s="269" t="s">
        <v>608</v>
      </c>
      <c r="P65" s="244"/>
      <c r="Q65" s="269" t="s">
        <v>603</v>
      </c>
      <c r="R65" s="244"/>
      <c r="S65" s="269" t="s">
        <v>604</v>
      </c>
      <c r="T65" s="244"/>
      <c r="U65" s="288" t="s">
        <v>516</v>
      </c>
      <c r="V65" s="36"/>
      <c r="W65" s="169"/>
      <c r="X65" s="169"/>
      <c r="Y65" s="169"/>
      <c r="Z65" s="169"/>
      <c r="AA65" s="169"/>
      <c r="AB65" s="169"/>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row>
    <row r="66" spans="1:110" ht="110.25">
      <c r="A66" s="258"/>
      <c r="B66" s="258"/>
      <c r="C66" s="258"/>
      <c r="D66" s="258"/>
      <c r="E66" s="258"/>
      <c r="F66" s="272"/>
      <c r="G66" s="111" t="s">
        <v>646</v>
      </c>
      <c r="H66" s="110" t="s">
        <v>647</v>
      </c>
      <c r="I66" s="111" t="s">
        <v>646</v>
      </c>
      <c r="J66" s="110" t="s">
        <v>647</v>
      </c>
      <c r="K66" s="111" t="s">
        <v>648</v>
      </c>
      <c r="L66" s="110" t="s">
        <v>649</v>
      </c>
      <c r="M66" s="111" t="s">
        <v>650</v>
      </c>
      <c r="N66" s="110" t="s">
        <v>651</v>
      </c>
      <c r="O66" s="111" t="s">
        <v>652</v>
      </c>
      <c r="P66" s="110" t="s">
        <v>653</v>
      </c>
      <c r="Q66" s="111" t="s">
        <v>654</v>
      </c>
      <c r="R66" s="110" t="s">
        <v>655</v>
      </c>
      <c r="S66" s="111" t="s">
        <v>656</v>
      </c>
      <c r="T66" s="110" t="s">
        <v>657</v>
      </c>
      <c r="U66" s="289"/>
      <c r="V66" s="36"/>
      <c r="W66" s="86"/>
      <c r="X66" s="86"/>
      <c r="Y66" s="86"/>
      <c r="Z66" s="86"/>
      <c r="AA66" s="86"/>
      <c r="AB66" s="8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row>
    <row r="67" spans="1:110" ht="45">
      <c r="A67" s="90" t="s">
        <v>517</v>
      </c>
      <c r="B67" s="90" t="s">
        <v>518</v>
      </c>
      <c r="C67" s="90" t="s">
        <v>519</v>
      </c>
      <c r="D67" s="176"/>
      <c r="E67" s="91" t="s">
        <v>521</v>
      </c>
      <c r="F67" s="97">
        <v>1561</v>
      </c>
      <c r="G67" s="195" t="e">
        <f t="shared" ref="G67:H67" si="44">G58/SUM($G58:$H58)</f>
        <v>#VALUE!</v>
      </c>
      <c r="H67" s="196" t="e">
        <f t="shared" si="44"/>
        <v>#VALUE!</v>
      </c>
      <c r="I67" s="195" t="e">
        <f t="shared" ref="I67:J67" si="45">I58/G58</f>
        <v>#VALUE!</v>
      </c>
      <c r="J67" s="196" t="e">
        <f t="shared" si="45"/>
        <v>#VALUE!</v>
      </c>
      <c r="K67" s="195" t="e">
        <f>K58/$I$58</f>
        <v>#VALUE!</v>
      </c>
      <c r="L67" s="196" t="e">
        <f>L$58/$J$58</f>
        <v>#VALUE!</v>
      </c>
      <c r="M67" s="195" t="e">
        <f>M58/$I$58</f>
        <v>#VALUE!</v>
      </c>
      <c r="N67" s="196" t="e">
        <f>N$58/$J$58</f>
        <v>#VALUE!</v>
      </c>
      <c r="O67" s="195" t="e">
        <v>#VALUE!</v>
      </c>
      <c r="P67" s="196" t="e">
        <v>#VALUE!</v>
      </c>
      <c r="Q67" s="195" t="e">
        <f>Q58/$I$58</f>
        <v>#VALUE!</v>
      </c>
      <c r="R67" s="196" t="e">
        <f>R$58/$J$58</f>
        <v>#VALUE!</v>
      </c>
      <c r="S67" s="195" t="e">
        <f>S58/$I$58</f>
        <v>#VALUE!</v>
      </c>
      <c r="T67" s="196" t="e">
        <f>T$58/$J$58</f>
        <v>#VALUE!</v>
      </c>
      <c r="U67" s="121"/>
      <c r="V67" s="36"/>
      <c r="W67" s="86"/>
      <c r="X67" s="86"/>
      <c r="Y67" s="86"/>
      <c r="Z67" s="86"/>
      <c r="AA67" s="86"/>
      <c r="AB67" s="8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row>
    <row r="68" spans="1:110" ht="210.75">
      <c r="A68" s="94" t="s">
        <v>517</v>
      </c>
      <c r="B68" s="95" t="s">
        <v>522</v>
      </c>
      <c r="C68" s="96" t="s">
        <v>519</v>
      </c>
      <c r="D68" s="174"/>
      <c r="E68" s="97" t="s">
        <v>523</v>
      </c>
      <c r="F68" s="91">
        <v>128768</v>
      </c>
      <c r="G68" s="195" t="e">
        <f t="shared" ref="G68:H68" si="46">G59/SUM($G59:$H59)</f>
        <v>#VALUE!</v>
      </c>
      <c r="H68" s="196" t="e">
        <f t="shared" si="46"/>
        <v>#VALUE!</v>
      </c>
      <c r="I68" s="125" t="e">
        <f t="shared" ref="I68:I69" si="47">I59/$G59</f>
        <v>#VALUE!</v>
      </c>
      <c r="J68" s="127" t="e">
        <f t="shared" ref="J68:J69" si="48">J59/$H59</f>
        <v>#VALUE!</v>
      </c>
      <c r="K68" s="125" t="e">
        <f t="shared" ref="K68:K69" si="49">K59/$I59</f>
        <v>#VALUE!</v>
      </c>
      <c r="L68" s="127" t="e">
        <f t="shared" ref="L68:L69" si="50">L59/$J59</f>
        <v>#VALUE!</v>
      </c>
      <c r="M68" s="125" t="e">
        <f t="shared" ref="M68:M69" si="51">M59/$I59</f>
        <v>#VALUE!</v>
      </c>
      <c r="N68" s="127" t="e">
        <f t="shared" ref="N68:N69" si="52">N59/$J59</f>
        <v>#VALUE!</v>
      </c>
      <c r="O68" s="195" t="e">
        <v>#VALUE!</v>
      </c>
      <c r="P68" s="196" t="e">
        <v>#VALUE!</v>
      </c>
      <c r="Q68" s="125" t="e">
        <f t="shared" ref="Q68:Q69" si="53">Q59/$I59</f>
        <v>#VALUE!</v>
      </c>
      <c r="R68" s="127" t="e">
        <f t="shared" ref="R68:R69" si="54">R59/$J59</f>
        <v>#VALUE!</v>
      </c>
      <c r="S68" s="125" t="e">
        <f t="shared" ref="S68:S69" si="55">S59/$I59</f>
        <v>#VALUE!</v>
      </c>
      <c r="T68" s="127" t="e">
        <f t="shared" ref="T68:T69" si="56">T59/$J59</f>
        <v>#VALUE!</v>
      </c>
      <c r="U68" s="121"/>
      <c r="V68" s="36"/>
      <c r="W68" s="205"/>
      <c r="X68" s="205"/>
      <c r="Y68" s="205"/>
      <c r="Z68" s="205"/>
      <c r="AA68" s="205"/>
      <c r="AB68" s="205"/>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row>
    <row r="69" spans="1:110" ht="75.75">
      <c r="A69" s="94" t="s">
        <v>517</v>
      </c>
      <c r="B69" s="95" t="s">
        <v>524</v>
      </c>
      <c r="C69" s="96" t="s">
        <v>519</v>
      </c>
      <c r="D69" s="174"/>
      <c r="E69" s="97" t="s">
        <v>525</v>
      </c>
      <c r="F69" s="91">
        <v>2526</v>
      </c>
      <c r="G69" s="195" t="e">
        <f t="shared" ref="G69:H69" si="57">G60/SUM($G60:$H60)</f>
        <v>#VALUE!</v>
      </c>
      <c r="H69" s="196" t="e">
        <f t="shared" si="57"/>
        <v>#VALUE!</v>
      </c>
      <c r="I69" s="125" t="e">
        <f t="shared" si="47"/>
        <v>#VALUE!</v>
      </c>
      <c r="J69" s="127" t="e">
        <f t="shared" si="48"/>
        <v>#VALUE!</v>
      </c>
      <c r="K69" s="125" t="e">
        <f t="shared" si="49"/>
        <v>#VALUE!</v>
      </c>
      <c r="L69" s="127" t="e">
        <f t="shared" si="50"/>
        <v>#VALUE!</v>
      </c>
      <c r="M69" s="125" t="e">
        <f t="shared" si="51"/>
        <v>#VALUE!</v>
      </c>
      <c r="N69" s="127" t="e">
        <f t="shared" si="52"/>
        <v>#VALUE!</v>
      </c>
      <c r="O69" s="195" t="e">
        <v>#VALUE!</v>
      </c>
      <c r="P69" s="196" t="e">
        <v>#VALUE!</v>
      </c>
      <c r="Q69" s="125" t="e">
        <f t="shared" si="53"/>
        <v>#VALUE!</v>
      </c>
      <c r="R69" s="127" t="e">
        <f t="shared" si="54"/>
        <v>#VALUE!</v>
      </c>
      <c r="S69" s="125" t="e">
        <f t="shared" si="55"/>
        <v>#VALUE!</v>
      </c>
      <c r="T69" s="127" t="e">
        <f t="shared" si="56"/>
        <v>#VALUE!</v>
      </c>
      <c r="U69" s="121"/>
      <c r="V69" s="36"/>
      <c r="W69" s="205"/>
      <c r="X69" s="205"/>
      <c r="Y69" s="205"/>
      <c r="Z69" s="205"/>
      <c r="AA69" s="205"/>
      <c r="AB69" s="205"/>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row>
    <row r="70" spans="1:110" ht="150.75">
      <c r="A70" s="94" t="s">
        <v>517</v>
      </c>
      <c r="B70" s="95" t="s">
        <v>526</v>
      </c>
      <c r="C70" s="96" t="s">
        <v>519</v>
      </c>
      <c r="D70" s="174"/>
      <c r="E70" s="97" t="s">
        <v>527</v>
      </c>
      <c r="F70" s="91">
        <v>2817</v>
      </c>
      <c r="G70" s="125" t="e">
        <f t="shared" ref="G70:H70" si="58">G61/SUM($G61:$H61)</f>
        <v>#VALUE!</v>
      </c>
      <c r="H70" s="127" t="e">
        <f t="shared" si="58"/>
        <v>#VALUE!</v>
      </c>
      <c r="I70" s="125" t="e">
        <f t="shared" ref="I70:J70" si="59">I61/G61</f>
        <v>#VALUE!</v>
      </c>
      <c r="J70" s="127" t="e">
        <f t="shared" si="59"/>
        <v>#VALUE!</v>
      </c>
      <c r="K70" s="125" t="e">
        <f>K61/$I$61</f>
        <v>#VALUE!</v>
      </c>
      <c r="L70" s="127" t="e">
        <f>L61/$J$61</f>
        <v>#VALUE!</v>
      </c>
      <c r="M70" s="125" t="e">
        <f>M61/$I$61</f>
        <v>#VALUE!</v>
      </c>
      <c r="N70" s="127" t="e">
        <f>N61/$J$61</f>
        <v>#VALUE!</v>
      </c>
      <c r="O70" s="195" t="e">
        <v>#VALUE!</v>
      </c>
      <c r="P70" s="196" t="e">
        <v>#VALUE!</v>
      </c>
      <c r="Q70" s="125" t="e">
        <f>Q61/$I$61</f>
        <v>#VALUE!</v>
      </c>
      <c r="R70" s="127" t="e">
        <f>R61/$J$61</f>
        <v>#VALUE!</v>
      </c>
      <c r="S70" s="125" t="e">
        <f>S61/$I$61</f>
        <v>#VALUE!</v>
      </c>
      <c r="T70" s="127" t="e">
        <f>T61/$J$61</f>
        <v>#VALUE!</v>
      </c>
      <c r="U70" s="121"/>
      <c r="V70" s="36"/>
      <c r="W70" s="205"/>
      <c r="X70" s="205"/>
      <c r="Y70" s="205"/>
      <c r="Z70" s="205"/>
      <c r="AA70" s="205"/>
      <c r="AB70" s="205"/>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row>
    <row r="71" spans="1:110" ht="151.5">
      <c r="A71" s="94" t="s">
        <v>517</v>
      </c>
      <c r="B71" s="95" t="s">
        <v>528</v>
      </c>
      <c r="C71" s="96" t="s">
        <v>519</v>
      </c>
      <c r="D71" s="174"/>
      <c r="E71" s="97" t="s">
        <v>529</v>
      </c>
      <c r="F71" s="91">
        <v>1252</v>
      </c>
      <c r="G71" s="128" t="e">
        <f t="shared" ref="G71:H71" si="60">G62/SUM($G62:$H62)</f>
        <v>#VALUE!</v>
      </c>
      <c r="H71" s="130" t="e">
        <f t="shared" si="60"/>
        <v>#VALUE!</v>
      </c>
      <c r="I71" s="128" t="e">
        <f t="shared" ref="I71:J71" si="61">I62/G62</f>
        <v>#VALUE!</v>
      </c>
      <c r="J71" s="130" t="e">
        <f t="shared" si="61"/>
        <v>#VALUE!</v>
      </c>
      <c r="K71" s="128" t="e">
        <f>K62/$I$62</f>
        <v>#VALUE!</v>
      </c>
      <c r="L71" s="130" t="e">
        <f>L62/$J$62</f>
        <v>#VALUE!</v>
      </c>
      <c r="M71" s="128" t="e">
        <f>M62/$I$62</f>
        <v>#VALUE!</v>
      </c>
      <c r="N71" s="130" t="e">
        <f>N62/$J$62</f>
        <v>#VALUE!</v>
      </c>
      <c r="O71" s="198" t="e">
        <v>#VALUE!</v>
      </c>
      <c r="P71" s="200" t="e">
        <v>#VALUE!</v>
      </c>
      <c r="Q71" s="128" t="e">
        <f>Q62/$I$62</f>
        <v>#VALUE!</v>
      </c>
      <c r="R71" s="130" t="e">
        <f>R62/$J$62</f>
        <v>#VALUE!</v>
      </c>
      <c r="S71" s="128" t="e">
        <f>S62/$I$62</f>
        <v>#VALUE!</v>
      </c>
      <c r="T71" s="130" t="e">
        <f>T62/$J$62</f>
        <v>#VALUE!</v>
      </c>
      <c r="U71" s="121"/>
      <c r="V71" s="36"/>
      <c r="W71" s="205"/>
      <c r="X71" s="205"/>
      <c r="Y71" s="205"/>
      <c r="Z71" s="205"/>
      <c r="AA71" s="205"/>
      <c r="AB71" s="205"/>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row>
    <row r="72" spans="1:110">
      <c r="A72" s="36"/>
      <c r="B72" s="36"/>
      <c r="C72" s="36"/>
      <c r="D72" s="36"/>
      <c r="E72" s="36"/>
      <c r="F72" s="36"/>
      <c r="G72" s="36"/>
      <c r="H72" s="36"/>
      <c r="I72" s="36"/>
      <c r="J72" s="36"/>
      <c r="K72" s="36"/>
      <c r="L72" s="36"/>
      <c r="M72" s="36"/>
      <c r="N72" s="36"/>
      <c r="O72" s="36"/>
      <c r="P72" s="36"/>
      <c r="Q72" s="36"/>
      <c r="R72" s="36"/>
      <c r="S72" s="36"/>
      <c r="T72" s="206" t="s">
        <v>658</v>
      </c>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row>
    <row r="73" spans="1:110">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row>
    <row r="74" spans="1:110">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row>
    <row r="75" spans="1:110">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row>
    <row r="76" spans="1:110">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row>
    <row r="77" spans="1:110">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row>
    <row r="78" spans="1:110">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row>
    <row r="79" spans="1:110">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row>
    <row r="80" spans="1:110">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row>
    <row r="81" spans="1:110">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row>
    <row r="82" spans="1:110">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row>
    <row r="83" spans="1:110">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row>
    <row r="84" spans="1:110">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row>
    <row r="85" spans="1:110">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row>
    <row r="86" spans="1:110">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row>
    <row r="87" spans="1:110">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row>
    <row r="88" spans="1:110">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row>
    <row r="89" spans="1:110">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row>
    <row r="90" spans="1:110">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row>
    <row r="91" spans="1:110">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row>
    <row r="92" spans="1:110">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row>
    <row r="93" spans="1:110">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row>
    <row r="94" spans="1:110">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row>
    <row r="95" spans="1:110">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row>
    <row r="96" spans="1:110">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row>
    <row r="97" spans="1:110">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row>
    <row r="98" spans="1:110">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row>
    <row r="99" spans="1:110">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row>
    <row r="100" spans="1:110">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row>
    <row r="101" spans="1:110">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row>
    <row r="102" spans="1:110">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row>
    <row r="103" spans="1:110">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row>
    <row r="104" spans="1:110">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row>
    <row r="105" spans="1:110">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row>
    <row r="106" spans="1:110">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row>
    <row r="107" spans="1:110">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row>
    <row r="108" spans="1:110">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row>
    <row r="109" spans="1:110">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row>
    <row r="110" spans="1:110">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row>
    <row r="111" spans="1:110">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row>
    <row r="112" spans="1:110">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row>
    <row r="113" spans="1:110">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row>
    <row r="114" spans="1:110">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row>
    <row r="115" spans="1:110">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row>
    <row r="116" spans="1:110">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row>
    <row r="117" spans="1:110">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row>
    <row r="118" spans="1:110">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row>
    <row r="119" spans="1:110">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row>
    <row r="120" spans="1:110">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row>
    <row r="121" spans="1:110">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row>
    <row r="122" spans="1:110">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row>
    <row r="123" spans="1:110">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row>
    <row r="124" spans="1:110">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row>
    <row r="125" spans="1:110">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row>
    <row r="126" spans="1:110">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row>
    <row r="127" spans="1:110">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row>
    <row r="128" spans="1:110">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row>
    <row r="129" spans="1:110">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row>
    <row r="130" spans="1:11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row>
    <row r="131" spans="1:110">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row>
    <row r="132" spans="1:110">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row>
    <row r="133" spans="1:110">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row>
    <row r="134" spans="1:110">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row>
    <row r="135" spans="1:110">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row>
    <row r="136" spans="1:110">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row>
    <row r="137" spans="1:110">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row>
    <row r="138" spans="1:110">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row>
    <row r="139" spans="1:110">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row>
    <row r="140" spans="1:110">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row>
    <row r="141" spans="1:110">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row>
    <row r="142" spans="1:110">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row>
    <row r="143" spans="1:110">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row>
    <row r="144" spans="1:110">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row>
    <row r="145" spans="1:110">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row>
    <row r="146" spans="1:110">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row>
    <row r="147" spans="1:110">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row>
    <row r="148" spans="1:110">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row>
    <row r="149" spans="1:110">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row>
    <row r="150" spans="1:110">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row>
    <row r="151" spans="1:110">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row>
    <row r="152" spans="1:110">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row>
    <row r="153" spans="1:110">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row>
    <row r="154" spans="1:110">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row>
    <row r="155" spans="1:110">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row>
    <row r="156" spans="1:110">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row>
    <row r="157" spans="1:110">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row>
    <row r="158" spans="1:110">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row>
    <row r="159" spans="1:110">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row>
    <row r="160" spans="1:110">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row>
    <row r="161" spans="1:110">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row>
    <row r="162" spans="1:110">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row>
    <row r="163" spans="1:110">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row>
    <row r="164" spans="1:110">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row>
    <row r="165" spans="1:110">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row>
    <row r="166" spans="1:110">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row>
    <row r="167" spans="1:110">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row>
    <row r="168" spans="1:110">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row>
    <row r="169" spans="1:110">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row>
    <row r="170" spans="1:110">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row>
    <row r="171" spans="1:110">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row>
    <row r="172" spans="1:110">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row>
    <row r="173" spans="1:110">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row>
    <row r="174" spans="1:110">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row>
    <row r="175" spans="1:110">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row>
    <row r="176" spans="1:110">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row>
    <row r="177" spans="1:110">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row>
    <row r="178" spans="1:110">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row>
    <row r="179" spans="1:110">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row>
    <row r="180" spans="1:110">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row>
    <row r="181" spans="1:110">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row>
    <row r="182" spans="1:110">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row>
    <row r="183" spans="1:110">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row>
    <row r="184" spans="1:110">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row>
    <row r="185" spans="1:110">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row>
    <row r="186" spans="1:110">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row>
    <row r="187" spans="1:110">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row>
    <row r="188" spans="1:110">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row>
    <row r="189" spans="1:110">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row>
    <row r="190" spans="1:110">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row>
    <row r="191" spans="1:110">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row>
    <row r="192" spans="1:110">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row>
    <row r="193" spans="1:110">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row>
    <row r="194" spans="1:110">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row>
    <row r="195" spans="1:110">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row>
    <row r="196" spans="1:110">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row>
    <row r="197" spans="1:110">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row>
    <row r="198" spans="1:110">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row>
    <row r="199" spans="1:110">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row>
    <row r="200" spans="1:110">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row>
    <row r="201" spans="1:110">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row>
    <row r="202" spans="1:110">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row>
    <row r="203" spans="1:110">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row>
    <row r="204" spans="1:110">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row>
    <row r="205" spans="1:110">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row>
    <row r="206" spans="1:110">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row>
    <row r="207" spans="1:110">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row>
    <row r="208" spans="1:110">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row>
    <row r="209" spans="1:110">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row>
    <row r="210" spans="1:110">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row>
    <row r="211" spans="1:110">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row>
    <row r="212" spans="1:110">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row>
    <row r="213" spans="1:110">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row>
    <row r="214" spans="1:110">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row>
    <row r="215" spans="1:110">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c r="CB215" s="36"/>
      <c r="CC215" s="36"/>
      <c r="CD215" s="36"/>
      <c r="CE215" s="36"/>
      <c r="CF215" s="36"/>
      <c r="CG215" s="36"/>
      <c r="CH215" s="36"/>
      <c r="CI215" s="36"/>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row>
    <row r="216" spans="1:110">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c r="CB216" s="36"/>
      <c r="CC216" s="36"/>
      <c r="CD216" s="36"/>
      <c r="CE216" s="36"/>
      <c r="CF216" s="36"/>
      <c r="CG216" s="36"/>
      <c r="CH216" s="36"/>
      <c r="CI216" s="36"/>
      <c r="CJ216" s="36"/>
      <c r="CK216" s="36"/>
      <c r="CL216" s="36"/>
      <c r="CM216" s="36"/>
      <c r="CN216" s="36"/>
      <c r="CO216" s="36"/>
      <c r="CP216" s="36"/>
      <c r="CQ216" s="36"/>
      <c r="CR216" s="36"/>
      <c r="CS216" s="36"/>
      <c r="CT216" s="36"/>
      <c r="CU216" s="36"/>
      <c r="CV216" s="36"/>
      <c r="CW216" s="36"/>
      <c r="CX216" s="36"/>
      <c r="CY216" s="36"/>
      <c r="CZ216" s="36"/>
      <c r="DA216" s="36"/>
      <c r="DB216" s="36"/>
      <c r="DC216" s="36"/>
      <c r="DD216" s="36"/>
      <c r="DE216" s="36"/>
      <c r="DF216" s="36"/>
    </row>
    <row r="217" spans="1:110">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c r="CB217" s="36"/>
      <c r="CC217" s="36"/>
      <c r="CD217" s="36"/>
      <c r="CE217" s="36"/>
      <c r="CF217" s="36"/>
      <c r="CG217" s="36"/>
      <c r="CH217" s="36"/>
      <c r="CI217" s="36"/>
      <c r="CJ217" s="36"/>
      <c r="CK217" s="36"/>
      <c r="CL217" s="36"/>
      <c r="CM217" s="36"/>
      <c r="CN217" s="36"/>
      <c r="CO217" s="36"/>
      <c r="CP217" s="36"/>
      <c r="CQ217" s="36"/>
      <c r="CR217" s="36"/>
      <c r="CS217" s="36"/>
      <c r="CT217" s="36"/>
      <c r="CU217" s="36"/>
      <c r="CV217" s="36"/>
      <c r="CW217" s="36"/>
      <c r="CX217" s="36"/>
      <c r="CY217" s="36"/>
      <c r="CZ217" s="36"/>
      <c r="DA217" s="36"/>
      <c r="DB217" s="36"/>
      <c r="DC217" s="36"/>
      <c r="DD217" s="36"/>
      <c r="DE217" s="36"/>
      <c r="DF217" s="36"/>
    </row>
    <row r="218" spans="1:110">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row>
    <row r="219" spans="1:110">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row>
    <row r="220" spans="1:110">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row>
    <row r="221" spans="1:110">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row>
    <row r="222" spans="1:110">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row>
    <row r="223" spans="1:110">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row>
    <row r="224" spans="1:110">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row>
    <row r="225" spans="1:110">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row>
    <row r="226" spans="1:110">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row>
    <row r="227" spans="1:110">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row>
    <row r="228" spans="1:110">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row>
    <row r="229" spans="1:110">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row>
    <row r="230" spans="1:110">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row>
    <row r="231" spans="1:110">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row>
    <row r="232" spans="1:110">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row>
    <row r="233" spans="1:110">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row>
    <row r="234" spans="1:110">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row>
    <row r="235" spans="1:110">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row>
    <row r="236" spans="1:110">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row>
    <row r="237" spans="1:110">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row>
    <row r="238" spans="1:110">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row>
    <row r="239" spans="1:110">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row>
    <row r="240" spans="1:110">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row>
    <row r="241" spans="1:110">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row>
    <row r="242" spans="1:110">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row>
    <row r="243" spans="1:110">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row>
    <row r="244" spans="1:110">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row>
    <row r="245" spans="1:110">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row>
    <row r="246" spans="1:110">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row>
    <row r="247" spans="1:110">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row>
    <row r="248" spans="1:110">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row>
    <row r="249" spans="1:110">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row>
    <row r="250" spans="1:110">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row>
    <row r="251" spans="1:110">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row>
    <row r="252" spans="1:110">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row>
    <row r="253" spans="1:110">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row>
    <row r="254" spans="1:110">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row>
    <row r="255" spans="1:110">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row>
    <row r="256" spans="1:110">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row>
    <row r="257" spans="1:110">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row>
    <row r="258" spans="1:110">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row>
    <row r="259" spans="1:110">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row>
    <row r="260" spans="1:110">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row>
    <row r="261" spans="1:110">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row>
    <row r="262" spans="1:110">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row>
    <row r="263" spans="1:110">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row>
    <row r="264" spans="1:110">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row>
    <row r="265" spans="1:110">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row>
    <row r="266" spans="1:110">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row>
    <row r="267" spans="1:110">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row>
    <row r="268" spans="1:110">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row>
    <row r="269" spans="1:110">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row>
    <row r="270" spans="1:110">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row>
    <row r="271" spans="1:110">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row>
    <row r="272" spans="1:110">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row>
    <row r="273" spans="1:110">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row>
    <row r="274" spans="1:110">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row>
    <row r="275" spans="1:110">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row>
    <row r="276" spans="1:110">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row>
    <row r="277" spans="1:110">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row>
    <row r="278" spans="1:110">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row>
    <row r="279" spans="1:110">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row>
    <row r="280" spans="1:110">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row>
    <row r="281" spans="1:110">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row>
    <row r="282" spans="1:110">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row>
    <row r="283" spans="1:110">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row>
    <row r="284" spans="1:110">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row>
    <row r="285" spans="1:110">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row>
    <row r="286" spans="1:110">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row>
    <row r="287" spans="1:110">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row>
    <row r="288" spans="1:110">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row>
    <row r="289" spans="1:110">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row>
    <row r="290" spans="1:110">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row>
    <row r="291" spans="1:110">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row>
    <row r="292" spans="1:110">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row>
    <row r="293" spans="1:110">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row>
    <row r="294" spans="1:110">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row>
    <row r="295" spans="1:110">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row>
    <row r="296" spans="1:110">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row>
    <row r="297" spans="1:110">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row>
    <row r="298" spans="1:110">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row>
    <row r="299" spans="1:110">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row>
    <row r="300" spans="1:110">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row>
    <row r="301" spans="1:110">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row>
    <row r="302" spans="1:110">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row>
    <row r="303" spans="1:110">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row>
    <row r="304" spans="1:110">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row>
    <row r="305" spans="1:110">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6"/>
      <c r="CU305" s="36"/>
      <c r="CV305" s="36"/>
      <c r="CW305" s="36"/>
      <c r="CX305" s="36"/>
      <c r="CY305" s="36"/>
      <c r="CZ305" s="36"/>
      <c r="DA305" s="36"/>
      <c r="DB305" s="36"/>
      <c r="DC305" s="36"/>
      <c r="DD305" s="36"/>
      <c r="DE305" s="36"/>
      <c r="DF305" s="36"/>
    </row>
    <row r="306" spans="1:110">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row>
    <row r="307" spans="1:110">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c r="CB307" s="36"/>
      <c r="CC307" s="36"/>
      <c r="CD307" s="36"/>
      <c r="CE307" s="36"/>
      <c r="CF307" s="36"/>
      <c r="CG307" s="36"/>
      <c r="CH307" s="36"/>
      <c r="CI307" s="36"/>
      <c r="CJ307" s="36"/>
      <c r="CK307" s="36"/>
      <c r="CL307" s="36"/>
      <c r="CM307" s="36"/>
      <c r="CN307" s="36"/>
      <c r="CO307" s="36"/>
      <c r="CP307" s="36"/>
      <c r="CQ307" s="36"/>
      <c r="CR307" s="36"/>
      <c r="CS307" s="36"/>
      <c r="CT307" s="36"/>
      <c r="CU307" s="36"/>
      <c r="CV307" s="36"/>
      <c r="CW307" s="36"/>
      <c r="CX307" s="36"/>
      <c r="CY307" s="36"/>
      <c r="CZ307" s="36"/>
      <c r="DA307" s="36"/>
      <c r="DB307" s="36"/>
      <c r="DC307" s="36"/>
      <c r="DD307" s="36"/>
      <c r="DE307" s="36"/>
      <c r="DF307" s="36"/>
    </row>
    <row r="308" spans="1:110">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row>
    <row r="309" spans="1:110">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row>
    <row r="310" spans="1:110">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row>
    <row r="311" spans="1:110">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36"/>
      <c r="BN311" s="36"/>
      <c r="BO311" s="36"/>
      <c r="BP311" s="36"/>
      <c r="BQ311" s="36"/>
      <c r="BR311" s="36"/>
      <c r="BS311" s="36"/>
      <c r="BT311" s="36"/>
      <c r="BU311" s="36"/>
      <c r="BV311" s="36"/>
      <c r="BW311" s="36"/>
      <c r="BX311" s="36"/>
      <c r="BY311" s="36"/>
      <c r="BZ311" s="36"/>
      <c r="CA311" s="36"/>
      <c r="CB311" s="36"/>
      <c r="CC311" s="36"/>
      <c r="CD311" s="36"/>
      <c r="CE311" s="36"/>
      <c r="CF311" s="36"/>
      <c r="CG311" s="36"/>
      <c r="CH311" s="36"/>
      <c r="CI311" s="36"/>
      <c r="CJ311" s="36"/>
      <c r="CK311" s="36"/>
      <c r="CL311" s="36"/>
      <c r="CM311" s="36"/>
      <c r="CN311" s="36"/>
      <c r="CO311" s="36"/>
      <c r="CP311" s="36"/>
      <c r="CQ311" s="36"/>
      <c r="CR311" s="36"/>
      <c r="CS311" s="36"/>
      <c r="CT311" s="36"/>
      <c r="CU311" s="36"/>
      <c r="CV311" s="36"/>
      <c r="CW311" s="36"/>
      <c r="CX311" s="36"/>
      <c r="CY311" s="36"/>
      <c r="CZ311" s="36"/>
      <c r="DA311" s="36"/>
      <c r="DB311" s="36"/>
      <c r="DC311" s="36"/>
      <c r="DD311" s="36"/>
      <c r="DE311" s="36"/>
      <c r="DF311" s="36"/>
    </row>
    <row r="312" spans="1:110">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c r="BK312" s="36"/>
      <c r="BL312" s="36"/>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6"/>
      <c r="CU312" s="36"/>
      <c r="CV312" s="36"/>
      <c r="CW312" s="36"/>
      <c r="CX312" s="36"/>
      <c r="CY312" s="36"/>
      <c r="CZ312" s="36"/>
      <c r="DA312" s="36"/>
      <c r="DB312" s="36"/>
      <c r="DC312" s="36"/>
      <c r="DD312" s="36"/>
      <c r="DE312" s="36"/>
      <c r="DF312" s="36"/>
    </row>
    <row r="313" spans="1:110">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row>
    <row r="314" spans="1:110">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row>
    <row r="315" spans="1:110">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c r="BK315" s="36"/>
      <c r="BL315" s="36"/>
      <c r="BM315" s="36"/>
      <c r="BN315" s="36"/>
      <c r="BO315" s="36"/>
      <c r="BP315" s="36"/>
      <c r="BQ315" s="36"/>
      <c r="BR315" s="36"/>
      <c r="BS315" s="36"/>
      <c r="BT315" s="36"/>
      <c r="BU315" s="36"/>
      <c r="BV315" s="36"/>
      <c r="BW315" s="36"/>
      <c r="BX315" s="36"/>
      <c r="BY315" s="36"/>
      <c r="BZ315" s="36"/>
      <c r="CA315" s="36"/>
      <c r="CB315" s="36"/>
      <c r="CC315" s="36"/>
      <c r="CD315" s="36"/>
      <c r="CE315" s="36"/>
      <c r="CF315" s="36"/>
      <c r="CG315" s="36"/>
      <c r="CH315" s="36"/>
      <c r="CI315" s="36"/>
      <c r="CJ315" s="36"/>
      <c r="CK315" s="36"/>
      <c r="CL315" s="36"/>
      <c r="CM315" s="36"/>
      <c r="CN315" s="36"/>
      <c r="CO315" s="36"/>
      <c r="CP315" s="36"/>
      <c r="CQ315" s="36"/>
      <c r="CR315" s="36"/>
      <c r="CS315" s="36"/>
      <c r="CT315" s="36"/>
      <c r="CU315" s="36"/>
      <c r="CV315" s="36"/>
      <c r="CW315" s="36"/>
      <c r="CX315" s="36"/>
      <c r="CY315" s="36"/>
      <c r="CZ315" s="36"/>
      <c r="DA315" s="36"/>
      <c r="DB315" s="36"/>
      <c r="DC315" s="36"/>
      <c r="DD315" s="36"/>
      <c r="DE315" s="36"/>
      <c r="DF315" s="36"/>
    </row>
    <row r="316" spans="1:110">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row>
    <row r="317" spans="1:110">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6"/>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6"/>
      <c r="CU317" s="36"/>
      <c r="CV317" s="36"/>
      <c r="CW317" s="36"/>
      <c r="CX317" s="36"/>
      <c r="CY317" s="36"/>
      <c r="CZ317" s="36"/>
      <c r="DA317" s="36"/>
      <c r="DB317" s="36"/>
      <c r="DC317" s="36"/>
      <c r="DD317" s="36"/>
      <c r="DE317" s="36"/>
      <c r="DF317" s="36"/>
    </row>
    <row r="318" spans="1:110">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c r="BM318" s="36"/>
      <c r="BN318" s="36"/>
      <c r="BO318" s="36"/>
      <c r="BP318" s="36"/>
      <c r="BQ318" s="36"/>
      <c r="BR318" s="36"/>
      <c r="BS318" s="36"/>
      <c r="BT318" s="36"/>
      <c r="BU318" s="36"/>
      <c r="BV318" s="36"/>
      <c r="BW318" s="36"/>
      <c r="BX318" s="36"/>
      <c r="BY318" s="36"/>
      <c r="BZ318" s="36"/>
      <c r="CA318" s="36"/>
      <c r="CB318" s="36"/>
      <c r="CC318" s="36"/>
      <c r="CD318" s="36"/>
      <c r="CE318" s="36"/>
      <c r="CF318" s="36"/>
      <c r="CG318" s="36"/>
      <c r="CH318" s="36"/>
      <c r="CI318" s="36"/>
      <c r="CJ318" s="36"/>
      <c r="CK318" s="36"/>
      <c r="CL318" s="36"/>
      <c r="CM318" s="36"/>
      <c r="CN318" s="36"/>
      <c r="CO318" s="36"/>
      <c r="CP318" s="36"/>
      <c r="CQ318" s="36"/>
      <c r="CR318" s="36"/>
      <c r="CS318" s="36"/>
      <c r="CT318" s="36"/>
      <c r="CU318" s="36"/>
      <c r="CV318" s="36"/>
      <c r="CW318" s="36"/>
      <c r="CX318" s="36"/>
      <c r="CY318" s="36"/>
      <c r="CZ318" s="36"/>
      <c r="DA318" s="36"/>
      <c r="DB318" s="36"/>
      <c r="DC318" s="36"/>
      <c r="DD318" s="36"/>
      <c r="DE318" s="36"/>
      <c r="DF318" s="36"/>
    </row>
    <row r="319" spans="1:110">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c r="BK319" s="36"/>
      <c r="BL319" s="36"/>
      <c r="BM319" s="36"/>
      <c r="BN319" s="36"/>
      <c r="BO319" s="36"/>
      <c r="BP319" s="36"/>
      <c r="BQ319" s="36"/>
      <c r="BR319" s="36"/>
      <c r="BS319" s="36"/>
      <c r="BT319" s="36"/>
      <c r="BU319" s="36"/>
      <c r="BV319" s="36"/>
      <c r="BW319" s="36"/>
      <c r="BX319" s="36"/>
      <c r="BY319" s="36"/>
      <c r="BZ319" s="36"/>
      <c r="CA319" s="36"/>
      <c r="CB319" s="36"/>
      <c r="CC319" s="36"/>
      <c r="CD319" s="36"/>
      <c r="CE319" s="36"/>
      <c r="CF319" s="36"/>
      <c r="CG319" s="36"/>
      <c r="CH319" s="36"/>
      <c r="CI319" s="36"/>
      <c r="CJ319" s="36"/>
      <c r="CK319" s="36"/>
      <c r="CL319" s="36"/>
      <c r="CM319" s="36"/>
      <c r="CN319" s="36"/>
      <c r="CO319" s="36"/>
      <c r="CP319" s="36"/>
      <c r="CQ319" s="36"/>
      <c r="CR319" s="36"/>
      <c r="CS319" s="36"/>
      <c r="CT319" s="36"/>
      <c r="CU319" s="36"/>
      <c r="CV319" s="36"/>
      <c r="CW319" s="36"/>
      <c r="CX319" s="36"/>
      <c r="CY319" s="36"/>
      <c r="CZ319" s="36"/>
      <c r="DA319" s="36"/>
      <c r="DB319" s="36"/>
      <c r="DC319" s="36"/>
      <c r="DD319" s="36"/>
      <c r="DE319" s="36"/>
      <c r="DF319" s="36"/>
    </row>
    <row r="320" spans="1:110">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row>
    <row r="321" spans="1:110">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6"/>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6"/>
      <c r="CU321" s="36"/>
      <c r="CV321" s="36"/>
      <c r="CW321" s="36"/>
      <c r="CX321" s="36"/>
      <c r="CY321" s="36"/>
      <c r="CZ321" s="36"/>
      <c r="DA321" s="36"/>
      <c r="DB321" s="36"/>
      <c r="DC321" s="36"/>
      <c r="DD321" s="36"/>
      <c r="DE321" s="36"/>
      <c r="DF321" s="36"/>
    </row>
    <row r="322" spans="1:110">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c r="BV322" s="36"/>
      <c r="BW322" s="36"/>
      <c r="BX322" s="36"/>
      <c r="BY322" s="36"/>
      <c r="BZ322" s="36"/>
      <c r="CA322" s="36"/>
      <c r="CB322" s="36"/>
      <c r="CC322" s="36"/>
      <c r="CD322" s="36"/>
      <c r="CE322" s="36"/>
      <c r="CF322" s="36"/>
      <c r="CG322" s="36"/>
      <c r="CH322" s="36"/>
      <c r="CI322" s="36"/>
      <c r="CJ322" s="36"/>
      <c r="CK322" s="36"/>
      <c r="CL322" s="36"/>
      <c r="CM322" s="36"/>
      <c r="CN322" s="36"/>
      <c r="CO322" s="36"/>
      <c r="CP322" s="36"/>
      <c r="CQ322" s="36"/>
      <c r="CR322" s="36"/>
      <c r="CS322" s="36"/>
      <c r="CT322" s="36"/>
      <c r="CU322" s="36"/>
      <c r="CV322" s="36"/>
      <c r="CW322" s="36"/>
      <c r="CX322" s="36"/>
      <c r="CY322" s="36"/>
      <c r="CZ322" s="36"/>
      <c r="DA322" s="36"/>
      <c r="DB322" s="36"/>
      <c r="DC322" s="36"/>
      <c r="DD322" s="36"/>
      <c r="DE322" s="36"/>
      <c r="DF322" s="36"/>
    </row>
    <row r="323" spans="1:110">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6"/>
      <c r="BM323" s="36"/>
      <c r="BN323" s="36"/>
      <c r="BO323" s="36"/>
      <c r="BP323" s="36"/>
      <c r="BQ323" s="36"/>
      <c r="BR323" s="36"/>
      <c r="BS323" s="36"/>
      <c r="BT323" s="36"/>
      <c r="BU323" s="36"/>
      <c r="BV323" s="36"/>
      <c r="BW323" s="36"/>
      <c r="BX323" s="36"/>
      <c r="BY323" s="36"/>
      <c r="BZ323" s="36"/>
      <c r="CA323" s="36"/>
      <c r="CB323" s="36"/>
      <c r="CC323" s="36"/>
      <c r="CD323" s="36"/>
      <c r="CE323" s="36"/>
      <c r="CF323" s="36"/>
      <c r="CG323" s="36"/>
      <c r="CH323" s="36"/>
      <c r="CI323" s="36"/>
      <c r="CJ323" s="36"/>
      <c r="CK323" s="36"/>
      <c r="CL323" s="36"/>
      <c r="CM323" s="36"/>
      <c r="CN323" s="36"/>
      <c r="CO323" s="36"/>
      <c r="CP323" s="36"/>
      <c r="CQ323" s="36"/>
      <c r="CR323" s="36"/>
      <c r="CS323" s="36"/>
      <c r="CT323" s="36"/>
      <c r="CU323" s="36"/>
      <c r="CV323" s="36"/>
      <c r="CW323" s="36"/>
      <c r="CX323" s="36"/>
      <c r="CY323" s="36"/>
      <c r="CZ323" s="36"/>
      <c r="DA323" s="36"/>
      <c r="DB323" s="36"/>
      <c r="DC323" s="36"/>
      <c r="DD323" s="36"/>
      <c r="DE323" s="36"/>
      <c r="DF323" s="36"/>
    </row>
    <row r="324" spans="1:110">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6"/>
      <c r="CU324" s="36"/>
      <c r="CV324" s="36"/>
      <c r="CW324" s="36"/>
      <c r="CX324" s="36"/>
      <c r="CY324" s="36"/>
      <c r="CZ324" s="36"/>
      <c r="DA324" s="36"/>
      <c r="DB324" s="36"/>
      <c r="DC324" s="36"/>
      <c r="DD324" s="36"/>
      <c r="DE324" s="36"/>
      <c r="DF324" s="36"/>
    </row>
    <row r="325" spans="1:110">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row>
    <row r="326" spans="1:110">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row>
    <row r="327" spans="1:110">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row>
    <row r="328" spans="1:110">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row>
    <row r="329" spans="1:110">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row>
    <row r="330" spans="1:110">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row>
    <row r="331" spans="1:110">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c r="BM331" s="36"/>
      <c r="BN331" s="36"/>
      <c r="BO331" s="36"/>
      <c r="BP331" s="36"/>
      <c r="BQ331" s="36"/>
      <c r="BR331" s="36"/>
      <c r="BS331" s="36"/>
      <c r="BT331" s="36"/>
      <c r="BU331" s="36"/>
      <c r="BV331" s="36"/>
      <c r="BW331" s="36"/>
      <c r="BX331" s="36"/>
      <c r="BY331" s="36"/>
      <c r="BZ331" s="36"/>
      <c r="CA331" s="36"/>
      <c r="CB331" s="36"/>
      <c r="CC331" s="36"/>
      <c r="CD331" s="36"/>
      <c r="CE331" s="36"/>
      <c r="CF331" s="36"/>
      <c r="CG331" s="36"/>
      <c r="CH331" s="36"/>
      <c r="CI331" s="36"/>
      <c r="CJ331" s="36"/>
      <c r="CK331" s="36"/>
      <c r="CL331" s="36"/>
      <c r="CM331" s="36"/>
      <c r="CN331" s="36"/>
      <c r="CO331" s="36"/>
      <c r="CP331" s="36"/>
      <c r="CQ331" s="36"/>
      <c r="CR331" s="36"/>
      <c r="CS331" s="36"/>
      <c r="CT331" s="36"/>
      <c r="CU331" s="36"/>
      <c r="CV331" s="36"/>
      <c r="CW331" s="36"/>
      <c r="CX331" s="36"/>
      <c r="CY331" s="36"/>
      <c r="CZ331" s="36"/>
      <c r="DA331" s="36"/>
      <c r="DB331" s="36"/>
      <c r="DC331" s="36"/>
      <c r="DD331" s="36"/>
      <c r="DE331" s="36"/>
      <c r="DF331" s="36"/>
    </row>
    <row r="332" spans="1:110">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6"/>
      <c r="CU332" s="36"/>
      <c r="CV332" s="36"/>
      <c r="CW332" s="36"/>
      <c r="CX332" s="36"/>
      <c r="CY332" s="36"/>
      <c r="CZ332" s="36"/>
      <c r="DA332" s="36"/>
      <c r="DB332" s="36"/>
      <c r="DC332" s="36"/>
      <c r="DD332" s="36"/>
      <c r="DE332" s="36"/>
      <c r="DF332" s="36"/>
    </row>
    <row r="333" spans="1:110">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row>
    <row r="334" spans="1:110">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row>
    <row r="335" spans="1:110">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36"/>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row>
    <row r="336" spans="1:110">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6"/>
      <c r="CU336" s="36"/>
      <c r="CV336" s="36"/>
      <c r="CW336" s="36"/>
      <c r="CX336" s="36"/>
      <c r="CY336" s="36"/>
      <c r="CZ336" s="36"/>
      <c r="DA336" s="36"/>
      <c r="DB336" s="36"/>
      <c r="DC336" s="36"/>
      <c r="DD336" s="36"/>
      <c r="DE336" s="36"/>
      <c r="DF336" s="36"/>
    </row>
    <row r="337" spans="1:110">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6"/>
      <c r="CU337" s="36"/>
      <c r="CV337" s="36"/>
      <c r="CW337" s="36"/>
      <c r="CX337" s="36"/>
      <c r="CY337" s="36"/>
      <c r="CZ337" s="36"/>
      <c r="DA337" s="36"/>
      <c r="DB337" s="36"/>
      <c r="DC337" s="36"/>
      <c r="DD337" s="36"/>
      <c r="DE337" s="36"/>
      <c r="DF337" s="36"/>
    </row>
    <row r="338" spans="1:110">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6"/>
      <c r="CA338" s="36"/>
      <c r="CB338" s="36"/>
      <c r="CC338" s="36"/>
      <c r="CD338" s="36"/>
      <c r="CE338" s="36"/>
      <c r="CF338" s="36"/>
      <c r="CG338" s="36"/>
      <c r="CH338" s="36"/>
      <c r="CI338" s="36"/>
      <c r="CJ338" s="36"/>
      <c r="CK338" s="36"/>
      <c r="CL338" s="36"/>
      <c r="CM338" s="36"/>
      <c r="CN338" s="36"/>
      <c r="CO338" s="36"/>
      <c r="CP338" s="36"/>
      <c r="CQ338" s="36"/>
      <c r="CR338" s="36"/>
      <c r="CS338" s="36"/>
      <c r="CT338" s="36"/>
      <c r="CU338" s="36"/>
      <c r="CV338" s="36"/>
      <c r="CW338" s="36"/>
      <c r="CX338" s="36"/>
      <c r="CY338" s="36"/>
      <c r="CZ338" s="36"/>
      <c r="DA338" s="36"/>
      <c r="DB338" s="36"/>
      <c r="DC338" s="36"/>
      <c r="DD338" s="36"/>
      <c r="DE338" s="36"/>
      <c r="DF338" s="36"/>
    </row>
    <row r="339" spans="1:110">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6"/>
      <c r="CA339" s="36"/>
      <c r="CB339" s="36"/>
      <c r="CC339" s="36"/>
      <c r="CD339" s="36"/>
      <c r="CE339" s="36"/>
      <c r="CF339" s="36"/>
      <c r="CG339" s="36"/>
      <c r="CH339" s="36"/>
      <c r="CI339" s="36"/>
      <c r="CJ339" s="36"/>
      <c r="CK339" s="36"/>
      <c r="CL339" s="36"/>
      <c r="CM339" s="36"/>
      <c r="CN339" s="36"/>
      <c r="CO339" s="36"/>
      <c r="CP339" s="36"/>
      <c r="CQ339" s="36"/>
      <c r="CR339" s="36"/>
      <c r="CS339" s="36"/>
      <c r="CT339" s="36"/>
      <c r="CU339" s="36"/>
      <c r="CV339" s="36"/>
      <c r="CW339" s="36"/>
      <c r="CX339" s="36"/>
      <c r="CY339" s="36"/>
      <c r="CZ339" s="36"/>
      <c r="DA339" s="36"/>
      <c r="DB339" s="36"/>
      <c r="DC339" s="36"/>
      <c r="DD339" s="36"/>
      <c r="DE339" s="36"/>
      <c r="DF339" s="36"/>
    </row>
    <row r="340" spans="1:110">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row>
    <row r="341" spans="1:110">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row>
    <row r="342" spans="1:110">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row>
    <row r="343" spans="1:110">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row>
    <row r="344" spans="1:110">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36"/>
      <c r="CD344" s="36"/>
      <c r="CE344" s="36"/>
      <c r="CF344" s="36"/>
      <c r="CG344" s="36"/>
      <c r="CH344" s="36"/>
      <c r="CI344" s="36"/>
      <c r="CJ344" s="36"/>
      <c r="CK344" s="36"/>
      <c r="CL344" s="36"/>
      <c r="CM344" s="36"/>
      <c r="CN344" s="36"/>
      <c r="CO344" s="36"/>
      <c r="CP344" s="36"/>
      <c r="CQ344" s="36"/>
      <c r="CR344" s="36"/>
      <c r="CS344" s="36"/>
      <c r="CT344" s="36"/>
      <c r="CU344" s="36"/>
      <c r="CV344" s="36"/>
      <c r="CW344" s="36"/>
      <c r="CX344" s="36"/>
      <c r="CY344" s="36"/>
      <c r="CZ344" s="36"/>
      <c r="DA344" s="36"/>
      <c r="DB344" s="36"/>
      <c r="DC344" s="36"/>
      <c r="DD344" s="36"/>
      <c r="DE344" s="36"/>
      <c r="DF344" s="36"/>
    </row>
    <row r="345" spans="1:110">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row>
    <row r="346" spans="1:110">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row>
    <row r="347" spans="1:110">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c r="BO347" s="36"/>
      <c r="BP347" s="36"/>
      <c r="BQ347" s="36"/>
      <c r="BR347" s="36"/>
      <c r="BS347" s="36"/>
      <c r="BT347" s="36"/>
      <c r="BU347" s="36"/>
      <c r="BV347" s="36"/>
      <c r="BW347" s="36"/>
      <c r="BX347" s="36"/>
      <c r="BY347" s="36"/>
      <c r="BZ347" s="36"/>
      <c r="CA347" s="36"/>
      <c r="CB347" s="36"/>
      <c r="CC347" s="36"/>
      <c r="CD347" s="36"/>
      <c r="CE347" s="36"/>
      <c r="CF347" s="36"/>
      <c r="CG347" s="36"/>
      <c r="CH347" s="36"/>
      <c r="CI347" s="36"/>
      <c r="CJ347" s="36"/>
      <c r="CK347" s="36"/>
      <c r="CL347" s="36"/>
      <c r="CM347" s="36"/>
      <c r="CN347" s="36"/>
      <c r="CO347" s="36"/>
      <c r="CP347" s="36"/>
      <c r="CQ347" s="36"/>
      <c r="CR347" s="36"/>
      <c r="CS347" s="36"/>
      <c r="CT347" s="36"/>
      <c r="CU347" s="36"/>
      <c r="CV347" s="36"/>
      <c r="CW347" s="36"/>
      <c r="CX347" s="36"/>
      <c r="CY347" s="36"/>
      <c r="CZ347" s="36"/>
      <c r="DA347" s="36"/>
      <c r="DB347" s="36"/>
      <c r="DC347" s="36"/>
      <c r="DD347" s="36"/>
      <c r="DE347" s="36"/>
      <c r="DF347" s="36"/>
    </row>
    <row r="348" spans="1:110">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c r="BM348" s="36"/>
      <c r="BN348" s="36"/>
      <c r="BO348" s="36"/>
      <c r="BP348" s="36"/>
      <c r="BQ348" s="36"/>
      <c r="BR348" s="36"/>
      <c r="BS348" s="36"/>
      <c r="BT348" s="36"/>
      <c r="BU348" s="36"/>
      <c r="BV348" s="36"/>
      <c r="BW348" s="36"/>
      <c r="BX348" s="36"/>
      <c r="BY348" s="36"/>
      <c r="BZ348" s="36"/>
      <c r="CA348" s="36"/>
      <c r="CB348" s="36"/>
      <c r="CC348" s="36"/>
      <c r="CD348" s="36"/>
      <c r="CE348" s="36"/>
      <c r="CF348" s="36"/>
      <c r="CG348" s="36"/>
      <c r="CH348" s="36"/>
      <c r="CI348" s="36"/>
      <c r="CJ348" s="36"/>
      <c r="CK348" s="36"/>
      <c r="CL348" s="36"/>
      <c r="CM348" s="36"/>
      <c r="CN348" s="36"/>
      <c r="CO348" s="36"/>
      <c r="CP348" s="36"/>
      <c r="CQ348" s="36"/>
      <c r="CR348" s="36"/>
      <c r="CS348" s="36"/>
      <c r="CT348" s="36"/>
      <c r="CU348" s="36"/>
      <c r="CV348" s="36"/>
      <c r="CW348" s="36"/>
      <c r="CX348" s="36"/>
      <c r="CY348" s="36"/>
      <c r="CZ348" s="36"/>
      <c r="DA348" s="36"/>
      <c r="DB348" s="36"/>
      <c r="DC348" s="36"/>
      <c r="DD348" s="36"/>
      <c r="DE348" s="36"/>
      <c r="DF348" s="36"/>
    </row>
    <row r="349" spans="1:110">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c r="BX349" s="36"/>
      <c r="BY349" s="36"/>
      <c r="BZ349" s="36"/>
      <c r="CA349" s="36"/>
      <c r="CB349" s="36"/>
      <c r="CC349" s="36"/>
      <c r="CD349" s="36"/>
      <c r="CE349" s="36"/>
      <c r="CF349" s="36"/>
      <c r="CG349" s="36"/>
      <c r="CH349" s="36"/>
      <c r="CI349" s="36"/>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row>
    <row r="350" spans="1:110">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c r="BX350" s="36"/>
      <c r="BY350" s="36"/>
      <c r="BZ350" s="36"/>
      <c r="CA350" s="36"/>
      <c r="CB350" s="36"/>
      <c r="CC350" s="36"/>
      <c r="CD350" s="36"/>
      <c r="CE350" s="36"/>
      <c r="CF350" s="36"/>
      <c r="CG350" s="36"/>
      <c r="CH350" s="36"/>
      <c r="CI350" s="36"/>
      <c r="CJ350" s="36"/>
      <c r="CK350" s="36"/>
      <c r="CL350" s="36"/>
      <c r="CM350" s="36"/>
      <c r="CN350" s="36"/>
      <c r="CO350" s="36"/>
      <c r="CP350" s="36"/>
      <c r="CQ350" s="36"/>
      <c r="CR350" s="36"/>
      <c r="CS350" s="36"/>
      <c r="CT350" s="36"/>
      <c r="CU350" s="36"/>
      <c r="CV350" s="36"/>
      <c r="CW350" s="36"/>
      <c r="CX350" s="36"/>
      <c r="CY350" s="36"/>
      <c r="CZ350" s="36"/>
      <c r="DA350" s="36"/>
      <c r="DB350" s="36"/>
      <c r="DC350" s="36"/>
      <c r="DD350" s="36"/>
      <c r="DE350" s="36"/>
      <c r="DF350" s="36"/>
    </row>
    <row r="351" spans="1:110">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c r="BX351" s="36"/>
      <c r="BY351" s="36"/>
      <c r="BZ351" s="36"/>
      <c r="CA351" s="36"/>
      <c r="CB351" s="36"/>
      <c r="CC351" s="36"/>
      <c r="CD351" s="36"/>
      <c r="CE351" s="36"/>
      <c r="CF351" s="36"/>
      <c r="CG351" s="36"/>
      <c r="CH351" s="36"/>
      <c r="CI351" s="36"/>
      <c r="CJ351" s="36"/>
      <c r="CK351" s="36"/>
      <c r="CL351" s="36"/>
      <c r="CM351" s="36"/>
      <c r="CN351" s="36"/>
      <c r="CO351" s="36"/>
      <c r="CP351" s="36"/>
      <c r="CQ351" s="36"/>
      <c r="CR351" s="36"/>
      <c r="CS351" s="36"/>
      <c r="CT351" s="36"/>
      <c r="CU351" s="36"/>
      <c r="CV351" s="36"/>
      <c r="CW351" s="36"/>
      <c r="CX351" s="36"/>
      <c r="CY351" s="36"/>
      <c r="CZ351" s="36"/>
      <c r="DA351" s="36"/>
      <c r="DB351" s="36"/>
      <c r="DC351" s="36"/>
      <c r="DD351" s="36"/>
      <c r="DE351" s="36"/>
      <c r="DF351" s="36"/>
    </row>
    <row r="352" spans="1:110">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row>
    <row r="353" spans="1:110">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row>
    <row r="354" spans="1:110">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c r="BE354" s="36"/>
      <c r="BF354" s="36"/>
      <c r="BG354" s="36"/>
      <c r="BH354" s="36"/>
      <c r="BI354" s="36"/>
      <c r="BJ354" s="36"/>
      <c r="BK354" s="36"/>
      <c r="BL354" s="36"/>
      <c r="BM354" s="36"/>
      <c r="BN354" s="36"/>
      <c r="BO354" s="36"/>
      <c r="BP354" s="36"/>
      <c r="BQ354" s="36"/>
      <c r="BR354" s="36"/>
      <c r="BS354" s="36"/>
      <c r="BT354" s="36"/>
      <c r="BU354" s="36"/>
      <c r="BV354" s="36"/>
      <c r="BW354" s="36"/>
      <c r="BX354" s="36"/>
      <c r="BY354" s="36"/>
      <c r="BZ354" s="36"/>
      <c r="CA354" s="36"/>
      <c r="CB354" s="36"/>
      <c r="CC354" s="36"/>
      <c r="CD354" s="36"/>
      <c r="CE354" s="36"/>
      <c r="CF354" s="36"/>
      <c r="CG354" s="36"/>
      <c r="CH354" s="36"/>
      <c r="CI354" s="36"/>
      <c r="CJ354" s="36"/>
      <c r="CK354" s="36"/>
      <c r="CL354" s="36"/>
      <c r="CM354" s="36"/>
      <c r="CN354" s="36"/>
      <c r="CO354" s="36"/>
      <c r="CP354" s="36"/>
      <c r="CQ354" s="36"/>
      <c r="CR354" s="36"/>
      <c r="CS354" s="36"/>
      <c r="CT354" s="36"/>
      <c r="CU354" s="36"/>
      <c r="CV354" s="36"/>
      <c r="CW354" s="36"/>
      <c r="CX354" s="36"/>
      <c r="CY354" s="36"/>
      <c r="CZ354" s="36"/>
      <c r="DA354" s="36"/>
      <c r="DB354" s="36"/>
      <c r="DC354" s="36"/>
      <c r="DD354" s="36"/>
      <c r="DE354" s="36"/>
      <c r="DF354" s="36"/>
    </row>
    <row r="355" spans="1:110">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c r="BX355" s="36"/>
      <c r="BY355" s="36"/>
      <c r="BZ355" s="36"/>
      <c r="CA355" s="36"/>
      <c r="CB355" s="36"/>
      <c r="CC355" s="36"/>
      <c r="CD355" s="36"/>
      <c r="CE355" s="36"/>
      <c r="CF355" s="36"/>
      <c r="CG355" s="36"/>
      <c r="CH355" s="36"/>
      <c r="CI355" s="36"/>
      <c r="CJ355" s="36"/>
      <c r="CK355" s="36"/>
      <c r="CL355" s="36"/>
      <c r="CM355" s="36"/>
      <c r="CN355" s="36"/>
      <c r="CO355" s="36"/>
      <c r="CP355" s="36"/>
      <c r="CQ355" s="36"/>
      <c r="CR355" s="36"/>
      <c r="CS355" s="36"/>
      <c r="CT355" s="36"/>
      <c r="CU355" s="36"/>
      <c r="CV355" s="36"/>
      <c r="CW355" s="36"/>
      <c r="CX355" s="36"/>
      <c r="CY355" s="36"/>
      <c r="CZ355" s="36"/>
      <c r="DA355" s="36"/>
      <c r="DB355" s="36"/>
      <c r="DC355" s="36"/>
      <c r="DD355" s="36"/>
      <c r="DE355" s="36"/>
      <c r="DF355" s="36"/>
    </row>
    <row r="356" spans="1:110">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c r="BX356" s="36"/>
      <c r="BY356" s="36"/>
      <c r="BZ356" s="36"/>
      <c r="CA356" s="36"/>
      <c r="CB356" s="36"/>
      <c r="CC356" s="36"/>
      <c r="CD356" s="36"/>
      <c r="CE356" s="36"/>
      <c r="CF356" s="36"/>
      <c r="CG356" s="36"/>
      <c r="CH356" s="36"/>
      <c r="CI356" s="36"/>
      <c r="CJ356" s="36"/>
      <c r="CK356" s="36"/>
      <c r="CL356" s="36"/>
      <c r="CM356" s="36"/>
      <c r="CN356" s="36"/>
      <c r="CO356" s="36"/>
      <c r="CP356" s="36"/>
      <c r="CQ356" s="36"/>
      <c r="CR356" s="36"/>
      <c r="CS356" s="36"/>
      <c r="CT356" s="36"/>
      <c r="CU356" s="36"/>
      <c r="CV356" s="36"/>
      <c r="CW356" s="36"/>
      <c r="CX356" s="36"/>
      <c r="CY356" s="36"/>
      <c r="CZ356" s="36"/>
      <c r="DA356" s="36"/>
      <c r="DB356" s="36"/>
      <c r="DC356" s="36"/>
      <c r="DD356" s="36"/>
      <c r="DE356" s="36"/>
      <c r="DF356" s="36"/>
    </row>
    <row r="357" spans="1:110">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c r="BE357" s="36"/>
      <c r="BF357" s="36"/>
      <c r="BG357" s="36"/>
      <c r="BH357" s="36"/>
      <c r="BI357" s="36"/>
      <c r="BJ357" s="36"/>
      <c r="BK357" s="36"/>
      <c r="BL357" s="36"/>
      <c r="BM357" s="36"/>
      <c r="BN357" s="36"/>
      <c r="BO357" s="36"/>
      <c r="BP357" s="36"/>
      <c r="BQ357" s="36"/>
      <c r="BR357" s="36"/>
      <c r="BS357" s="36"/>
      <c r="BT357" s="36"/>
      <c r="BU357" s="36"/>
      <c r="BV357" s="36"/>
      <c r="BW357" s="36"/>
      <c r="BX357" s="36"/>
      <c r="BY357" s="36"/>
      <c r="BZ357" s="36"/>
      <c r="CA357" s="36"/>
      <c r="CB357" s="36"/>
      <c r="CC357" s="36"/>
      <c r="CD357" s="36"/>
      <c r="CE357" s="36"/>
      <c r="CF357" s="36"/>
      <c r="CG357" s="36"/>
      <c r="CH357" s="36"/>
      <c r="CI357" s="36"/>
      <c r="CJ357" s="36"/>
      <c r="CK357" s="36"/>
      <c r="CL357" s="36"/>
      <c r="CM357" s="36"/>
      <c r="CN357" s="36"/>
      <c r="CO357" s="36"/>
      <c r="CP357" s="36"/>
      <c r="CQ357" s="36"/>
      <c r="CR357" s="36"/>
      <c r="CS357" s="36"/>
      <c r="CT357" s="36"/>
      <c r="CU357" s="36"/>
      <c r="CV357" s="36"/>
      <c r="CW357" s="36"/>
      <c r="CX357" s="36"/>
      <c r="CY357" s="36"/>
      <c r="CZ357" s="36"/>
      <c r="DA357" s="36"/>
      <c r="DB357" s="36"/>
      <c r="DC357" s="36"/>
      <c r="DD357" s="36"/>
      <c r="DE357" s="36"/>
      <c r="DF357" s="36"/>
    </row>
    <row r="358" spans="1:110">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c r="BE358" s="36"/>
      <c r="BF358" s="36"/>
      <c r="BG358" s="36"/>
      <c r="BH358" s="36"/>
      <c r="BI358" s="36"/>
      <c r="BJ358" s="36"/>
      <c r="BK358" s="36"/>
      <c r="BL358" s="36"/>
      <c r="BM358" s="36"/>
      <c r="BN358" s="36"/>
      <c r="BO358" s="36"/>
      <c r="BP358" s="36"/>
      <c r="BQ358" s="36"/>
      <c r="BR358" s="36"/>
      <c r="BS358" s="36"/>
      <c r="BT358" s="36"/>
      <c r="BU358" s="36"/>
      <c r="BV358" s="36"/>
      <c r="BW358" s="36"/>
      <c r="BX358" s="36"/>
      <c r="BY358" s="36"/>
      <c r="BZ358" s="36"/>
      <c r="CA358" s="36"/>
      <c r="CB358" s="36"/>
      <c r="CC358" s="36"/>
      <c r="CD358" s="36"/>
      <c r="CE358" s="36"/>
      <c r="CF358" s="36"/>
      <c r="CG358" s="36"/>
      <c r="CH358" s="36"/>
      <c r="CI358" s="36"/>
      <c r="CJ358" s="36"/>
      <c r="CK358" s="36"/>
      <c r="CL358" s="36"/>
      <c r="CM358" s="36"/>
      <c r="CN358" s="36"/>
      <c r="CO358" s="36"/>
      <c r="CP358" s="36"/>
      <c r="CQ358" s="36"/>
      <c r="CR358" s="36"/>
      <c r="CS358" s="36"/>
      <c r="CT358" s="36"/>
      <c r="CU358" s="36"/>
      <c r="CV358" s="36"/>
      <c r="CW358" s="36"/>
      <c r="CX358" s="36"/>
      <c r="CY358" s="36"/>
      <c r="CZ358" s="36"/>
      <c r="DA358" s="36"/>
      <c r="DB358" s="36"/>
      <c r="DC358" s="36"/>
      <c r="DD358" s="36"/>
      <c r="DE358" s="36"/>
      <c r="DF358" s="36"/>
    </row>
    <row r="359" spans="1:110">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6"/>
      <c r="CA359" s="36"/>
      <c r="CB359" s="36"/>
      <c r="CC359" s="36"/>
      <c r="CD359" s="36"/>
      <c r="CE359" s="36"/>
      <c r="CF359" s="36"/>
      <c r="CG359" s="36"/>
      <c r="CH359" s="36"/>
      <c r="CI359" s="36"/>
      <c r="CJ359" s="36"/>
      <c r="CK359" s="36"/>
      <c r="CL359" s="36"/>
      <c r="CM359" s="36"/>
      <c r="CN359" s="36"/>
      <c r="CO359" s="36"/>
      <c r="CP359" s="36"/>
      <c r="CQ359" s="36"/>
      <c r="CR359" s="36"/>
      <c r="CS359" s="36"/>
      <c r="CT359" s="36"/>
      <c r="CU359" s="36"/>
      <c r="CV359" s="36"/>
      <c r="CW359" s="36"/>
      <c r="CX359" s="36"/>
      <c r="CY359" s="36"/>
      <c r="CZ359" s="36"/>
      <c r="DA359" s="36"/>
      <c r="DB359" s="36"/>
      <c r="DC359" s="36"/>
      <c r="DD359" s="36"/>
      <c r="DE359" s="36"/>
      <c r="DF359" s="36"/>
    </row>
    <row r="360" spans="1:110">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6"/>
      <c r="CA360" s="36"/>
      <c r="CB360" s="36"/>
      <c r="CC360" s="36"/>
      <c r="CD360" s="36"/>
      <c r="CE360" s="36"/>
      <c r="CF360" s="36"/>
      <c r="CG360" s="36"/>
      <c r="CH360" s="36"/>
      <c r="CI360" s="36"/>
      <c r="CJ360" s="36"/>
      <c r="CK360" s="36"/>
      <c r="CL360" s="36"/>
      <c r="CM360" s="36"/>
      <c r="CN360" s="36"/>
      <c r="CO360" s="36"/>
      <c r="CP360" s="36"/>
      <c r="CQ360" s="36"/>
      <c r="CR360" s="36"/>
      <c r="CS360" s="36"/>
      <c r="CT360" s="36"/>
      <c r="CU360" s="36"/>
      <c r="CV360" s="36"/>
      <c r="CW360" s="36"/>
      <c r="CX360" s="36"/>
      <c r="CY360" s="36"/>
      <c r="CZ360" s="36"/>
      <c r="DA360" s="36"/>
      <c r="DB360" s="36"/>
      <c r="DC360" s="36"/>
      <c r="DD360" s="36"/>
      <c r="DE360" s="36"/>
      <c r="DF360" s="36"/>
    </row>
    <row r="361" spans="1:110">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c r="BX361" s="36"/>
      <c r="BY361" s="36"/>
      <c r="BZ361" s="36"/>
      <c r="CA361" s="36"/>
      <c r="CB361" s="36"/>
      <c r="CC361" s="36"/>
      <c r="CD361" s="36"/>
      <c r="CE361" s="36"/>
      <c r="CF361" s="36"/>
      <c r="CG361" s="36"/>
      <c r="CH361" s="36"/>
      <c r="CI361" s="36"/>
      <c r="CJ361" s="36"/>
      <c r="CK361" s="36"/>
      <c r="CL361" s="36"/>
      <c r="CM361" s="36"/>
      <c r="CN361" s="36"/>
      <c r="CO361" s="36"/>
      <c r="CP361" s="36"/>
      <c r="CQ361" s="36"/>
      <c r="CR361" s="36"/>
      <c r="CS361" s="36"/>
      <c r="CT361" s="36"/>
      <c r="CU361" s="36"/>
      <c r="CV361" s="36"/>
      <c r="CW361" s="36"/>
      <c r="CX361" s="36"/>
      <c r="CY361" s="36"/>
      <c r="CZ361" s="36"/>
      <c r="DA361" s="36"/>
      <c r="DB361" s="36"/>
      <c r="DC361" s="36"/>
      <c r="DD361" s="36"/>
      <c r="DE361" s="36"/>
      <c r="DF361" s="36"/>
    </row>
    <row r="362" spans="1:110">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row>
    <row r="363" spans="1:110">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row>
    <row r="364" spans="1:110">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c r="BX364" s="36"/>
      <c r="BY364" s="36"/>
      <c r="BZ364" s="36"/>
      <c r="CA364" s="36"/>
      <c r="CB364" s="36"/>
      <c r="CC364" s="36"/>
      <c r="CD364" s="36"/>
      <c r="CE364" s="36"/>
      <c r="CF364" s="36"/>
      <c r="CG364" s="36"/>
      <c r="CH364" s="36"/>
      <c r="CI364" s="36"/>
      <c r="CJ364" s="36"/>
      <c r="CK364" s="36"/>
      <c r="CL364" s="36"/>
      <c r="CM364" s="36"/>
      <c r="CN364" s="36"/>
      <c r="CO364" s="36"/>
      <c r="CP364" s="36"/>
      <c r="CQ364" s="36"/>
      <c r="CR364" s="36"/>
      <c r="CS364" s="36"/>
      <c r="CT364" s="36"/>
      <c r="CU364" s="36"/>
      <c r="CV364" s="36"/>
      <c r="CW364" s="36"/>
      <c r="CX364" s="36"/>
      <c r="CY364" s="36"/>
      <c r="CZ364" s="36"/>
      <c r="DA364" s="36"/>
      <c r="DB364" s="36"/>
      <c r="DC364" s="36"/>
      <c r="DD364" s="36"/>
      <c r="DE364" s="36"/>
      <c r="DF364" s="36"/>
    </row>
    <row r="365" spans="1:110">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c r="BV365" s="36"/>
      <c r="BW365" s="36"/>
      <c r="BX365" s="36"/>
      <c r="BY365" s="36"/>
      <c r="BZ365" s="36"/>
      <c r="CA365" s="36"/>
      <c r="CB365" s="36"/>
      <c r="CC365" s="36"/>
      <c r="CD365" s="36"/>
      <c r="CE365" s="36"/>
      <c r="CF365" s="36"/>
      <c r="CG365" s="36"/>
      <c r="CH365" s="36"/>
      <c r="CI365" s="36"/>
      <c r="CJ365" s="36"/>
      <c r="CK365" s="36"/>
      <c r="CL365" s="36"/>
      <c r="CM365" s="36"/>
      <c r="CN365" s="36"/>
      <c r="CO365" s="36"/>
      <c r="CP365" s="36"/>
      <c r="CQ365" s="36"/>
      <c r="CR365" s="36"/>
      <c r="CS365" s="36"/>
      <c r="CT365" s="36"/>
      <c r="CU365" s="36"/>
      <c r="CV365" s="36"/>
      <c r="CW365" s="36"/>
      <c r="CX365" s="36"/>
      <c r="CY365" s="36"/>
      <c r="CZ365" s="36"/>
      <c r="DA365" s="36"/>
      <c r="DB365" s="36"/>
      <c r="DC365" s="36"/>
      <c r="DD365" s="36"/>
      <c r="DE365" s="36"/>
      <c r="DF365" s="36"/>
    </row>
    <row r="366" spans="1:110">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c r="BE366" s="36"/>
      <c r="BF366" s="36"/>
      <c r="BG366" s="36"/>
      <c r="BH366" s="36"/>
      <c r="BI366" s="36"/>
      <c r="BJ366" s="36"/>
      <c r="BK366" s="36"/>
      <c r="BL366" s="36"/>
      <c r="BM366" s="36"/>
      <c r="BN366" s="36"/>
      <c r="BO366" s="36"/>
      <c r="BP366" s="36"/>
      <c r="BQ366" s="36"/>
      <c r="BR366" s="36"/>
      <c r="BS366" s="36"/>
      <c r="BT366" s="36"/>
      <c r="BU366" s="36"/>
      <c r="BV366" s="36"/>
      <c r="BW366" s="36"/>
      <c r="BX366" s="36"/>
      <c r="BY366" s="36"/>
      <c r="BZ366" s="36"/>
      <c r="CA366" s="36"/>
      <c r="CB366" s="36"/>
      <c r="CC366" s="36"/>
      <c r="CD366" s="36"/>
      <c r="CE366" s="36"/>
      <c r="CF366" s="36"/>
      <c r="CG366" s="36"/>
      <c r="CH366" s="36"/>
      <c r="CI366" s="36"/>
      <c r="CJ366" s="36"/>
      <c r="CK366" s="36"/>
      <c r="CL366" s="36"/>
      <c r="CM366" s="36"/>
      <c r="CN366" s="36"/>
      <c r="CO366" s="36"/>
      <c r="CP366" s="36"/>
      <c r="CQ366" s="36"/>
      <c r="CR366" s="36"/>
      <c r="CS366" s="36"/>
      <c r="CT366" s="36"/>
      <c r="CU366" s="36"/>
      <c r="CV366" s="36"/>
      <c r="CW366" s="36"/>
      <c r="CX366" s="36"/>
      <c r="CY366" s="36"/>
      <c r="CZ366" s="36"/>
      <c r="DA366" s="36"/>
      <c r="DB366" s="36"/>
      <c r="DC366" s="36"/>
      <c r="DD366" s="36"/>
      <c r="DE366" s="36"/>
      <c r="DF366" s="36"/>
    </row>
    <row r="367" spans="1:110">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6"/>
      <c r="CU367" s="36"/>
      <c r="CV367" s="36"/>
      <c r="CW367" s="36"/>
      <c r="CX367" s="36"/>
      <c r="CY367" s="36"/>
      <c r="CZ367" s="36"/>
      <c r="DA367" s="36"/>
      <c r="DB367" s="36"/>
      <c r="DC367" s="36"/>
      <c r="DD367" s="36"/>
      <c r="DE367" s="36"/>
      <c r="DF367" s="36"/>
    </row>
    <row r="368" spans="1:110">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6"/>
      <c r="CU368" s="36"/>
      <c r="CV368" s="36"/>
      <c r="CW368" s="36"/>
      <c r="CX368" s="36"/>
      <c r="CY368" s="36"/>
      <c r="CZ368" s="36"/>
      <c r="DA368" s="36"/>
      <c r="DB368" s="36"/>
      <c r="DC368" s="36"/>
      <c r="DD368" s="36"/>
      <c r="DE368" s="36"/>
      <c r="DF368" s="36"/>
    </row>
    <row r="369" spans="1:110">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6"/>
    </row>
    <row r="370" spans="1:110">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row>
    <row r="371" spans="1:110">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row>
    <row r="372" spans="1:110">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c r="BE372" s="36"/>
      <c r="BF372" s="36"/>
      <c r="BG372" s="36"/>
      <c r="BH372" s="36"/>
      <c r="BI372" s="36"/>
      <c r="BJ372" s="36"/>
      <c r="BK372" s="36"/>
      <c r="BL372" s="36"/>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6"/>
      <c r="CU372" s="36"/>
      <c r="CV372" s="36"/>
      <c r="CW372" s="36"/>
      <c r="CX372" s="36"/>
      <c r="CY372" s="36"/>
      <c r="CZ372" s="36"/>
      <c r="DA372" s="36"/>
      <c r="DB372" s="36"/>
      <c r="DC372" s="36"/>
      <c r="DD372" s="36"/>
      <c r="DE372" s="36"/>
      <c r="DF372" s="36"/>
    </row>
    <row r="373" spans="1:110">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row>
    <row r="374" spans="1:110">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row>
    <row r="375" spans="1:110">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row>
    <row r="376" spans="1:110">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6"/>
      <c r="CU376" s="36"/>
      <c r="CV376" s="36"/>
      <c r="CW376" s="36"/>
      <c r="CX376" s="36"/>
      <c r="CY376" s="36"/>
      <c r="CZ376" s="36"/>
      <c r="DA376" s="36"/>
      <c r="DB376" s="36"/>
      <c r="DC376" s="36"/>
      <c r="DD376" s="36"/>
      <c r="DE376" s="36"/>
      <c r="DF376" s="36"/>
    </row>
    <row r="377" spans="1:110">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c r="BE377" s="36"/>
      <c r="BF377" s="36"/>
      <c r="BG377" s="36"/>
      <c r="BH377" s="36"/>
      <c r="BI377" s="36"/>
      <c r="BJ377" s="36"/>
      <c r="BK377" s="36"/>
      <c r="BL377" s="36"/>
      <c r="BM377" s="36"/>
      <c r="BN377" s="36"/>
      <c r="BO377" s="36"/>
      <c r="BP377" s="36"/>
      <c r="BQ377" s="36"/>
      <c r="BR377" s="36"/>
      <c r="BS377" s="36"/>
      <c r="BT377" s="36"/>
      <c r="BU377" s="36"/>
      <c r="BV377" s="36"/>
      <c r="BW377" s="36"/>
      <c r="BX377" s="36"/>
      <c r="BY377" s="36"/>
      <c r="BZ377" s="36"/>
      <c r="CA377" s="36"/>
      <c r="CB377" s="36"/>
      <c r="CC377" s="36"/>
      <c r="CD377" s="36"/>
      <c r="CE377" s="36"/>
      <c r="CF377" s="36"/>
      <c r="CG377" s="36"/>
      <c r="CH377" s="36"/>
      <c r="CI377" s="36"/>
      <c r="CJ377" s="36"/>
      <c r="CK377" s="36"/>
      <c r="CL377" s="36"/>
      <c r="CM377" s="36"/>
      <c r="CN377" s="36"/>
      <c r="CO377" s="36"/>
      <c r="CP377" s="36"/>
      <c r="CQ377" s="36"/>
      <c r="CR377" s="36"/>
      <c r="CS377" s="36"/>
      <c r="CT377" s="36"/>
      <c r="CU377" s="36"/>
      <c r="CV377" s="36"/>
      <c r="CW377" s="36"/>
      <c r="CX377" s="36"/>
      <c r="CY377" s="36"/>
      <c r="CZ377" s="36"/>
      <c r="DA377" s="36"/>
      <c r="DB377" s="36"/>
      <c r="DC377" s="36"/>
      <c r="DD377" s="36"/>
      <c r="DE377" s="36"/>
      <c r="DF377" s="36"/>
    </row>
    <row r="378" spans="1:110">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c r="BE378" s="36"/>
      <c r="BF378" s="36"/>
      <c r="BG378" s="36"/>
      <c r="BH378" s="36"/>
      <c r="BI378" s="36"/>
      <c r="BJ378" s="36"/>
      <c r="BK378" s="36"/>
      <c r="BL378" s="36"/>
      <c r="BM378" s="36"/>
      <c r="BN378" s="36"/>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row>
    <row r="379" spans="1:110">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row>
    <row r="380" spans="1:110">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6"/>
      <c r="CU380" s="36"/>
      <c r="CV380" s="36"/>
      <c r="CW380" s="36"/>
      <c r="CX380" s="36"/>
      <c r="CY380" s="36"/>
      <c r="CZ380" s="36"/>
      <c r="DA380" s="36"/>
      <c r="DB380" s="36"/>
      <c r="DC380" s="36"/>
      <c r="DD380" s="36"/>
      <c r="DE380" s="36"/>
      <c r="DF380" s="36"/>
    </row>
    <row r="381" spans="1:110">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c r="BX381" s="36"/>
      <c r="BY381" s="36"/>
      <c r="BZ381" s="36"/>
      <c r="CA381" s="36"/>
      <c r="CB381" s="36"/>
      <c r="CC381" s="36"/>
      <c r="CD381" s="36"/>
      <c r="CE381" s="36"/>
      <c r="CF381" s="36"/>
      <c r="CG381" s="36"/>
      <c r="CH381" s="36"/>
      <c r="CI381" s="36"/>
      <c r="CJ381" s="36"/>
      <c r="CK381" s="36"/>
      <c r="CL381" s="36"/>
      <c r="CM381" s="36"/>
      <c r="CN381" s="36"/>
      <c r="CO381" s="36"/>
      <c r="CP381" s="36"/>
      <c r="CQ381" s="36"/>
      <c r="CR381" s="36"/>
      <c r="CS381" s="36"/>
      <c r="CT381" s="36"/>
      <c r="CU381" s="36"/>
      <c r="CV381" s="36"/>
      <c r="CW381" s="36"/>
      <c r="CX381" s="36"/>
      <c r="CY381" s="36"/>
      <c r="CZ381" s="36"/>
      <c r="DA381" s="36"/>
      <c r="DB381" s="36"/>
      <c r="DC381" s="36"/>
      <c r="DD381" s="36"/>
      <c r="DE381" s="36"/>
      <c r="DF381" s="36"/>
    </row>
    <row r="382" spans="1:110">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36"/>
      <c r="BF382" s="36"/>
      <c r="BG382" s="36"/>
      <c r="BH382" s="36"/>
      <c r="BI382" s="36"/>
      <c r="BJ382" s="36"/>
      <c r="BK382" s="36"/>
      <c r="BL382" s="36"/>
      <c r="BM382" s="36"/>
      <c r="BN382" s="36"/>
      <c r="BO382" s="36"/>
      <c r="BP382" s="36"/>
      <c r="BQ382" s="36"/>
      <c r="BR382" s="36"/>
      <c r="BS382" s="36"/>
      <c r="BT382" s="36"/>
      <c r="BU382" s="36"/>
      <c r="BV382" s="36"/>
      <c r="BW382" s="36"/>
      <c r="BX382" s="36"/>
      <c r="BY382" s="36"/>
      <c r="BZ382" s="36"/>
      <c r="CA382" s="36"/>
      <c r="CB382" s="36"/>
      <c r="CC382" s="36"/>
      <c r="CD382" s="36"/>
      <c r="CE382" s="36"/>
      <c r="CF382" s="36"/>
      <c r="CG382" s="36"/>
      <c r="CH382" s="36"/>
      <c r="CI382" s="36"/>
      <c r="CJ382" s="36"/>
      <c r="CK382" s="36"/>
      <c r="CL382" s="36"/>
      <c r="CM382" s="36"/>
      <c r="CN382" s="36"/>
      <c r="CO382" s="36"/>
      <c r="CP382" s="36"/>
      <c r="CQ382" s="36"/>
      <c r="CR382" s="36"/>
      <c r="CS382" s="36"/>
      <c r="CT382" s="36"/>
      <c r="CU382" s="36"/>
      <c r="CV382" s="36"/>
      <c r="CW382" s="36"/>
      <c r="CX382" s="36"/>
      <c r="CY382" s="36"/>
      <c r="CZ382" s="36"/>
      <c r="DA382" s="36"/>
      <c r="DB382" s="36"/>
      <c r="DC382" s="36"/>
      <c r="DD382" s="36"/>
      <c r="DE382" s="36"/>
      <c r="DF382" s="36"/>
    </row>
    <row r="383" spans="1:110">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row>
    <row r="384" spans="1:110">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36"/>
      <c r="BF384" s="36"/>
      <c r="BG384" s="36"/>
      <c r="BH384" s="36"/>
      <c r="BI384" s="36"/>
      <c r="BJ384" s="36"/>
      <c r="BK384" s="36"/>
      <c r="BL384" s="36"/>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6"/>
      <c r="CU384" s="36"/>
      <c r="CV384" s="36"/>
      <c r="CW384" s="36"/>
      <c r="CX384" s="36"/>
      <c r="CY384" s="36"/>
      <c r="CZ384" s="36"/>
      <c r="DA384" s="36"/>
      <c r="DB384" s="36"/>
      <c r="DC384" s="36"/>
      <c r="DD384" s="36"/>
      <c r="DE384" s="36"/>
      <c r="DF384" s="36"/>
    </row>
    <row r="385" spans="1:110">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row>
    <row r="386" spans="1:110">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row>
    <row r="387" spans="1:110">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row>
    <row r="388" spans="1:110">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c r="BE388" s="36"/>
      <c r="BF388" s="36"/>
      <c r="BG388" s="36"/>
      <c r="BH388" s="36"/>
      <c r="BI388" s="36"/>
      <c r="BJ388" s="36"/>
      <c r="BK388" s="36"/>
      <c r="BL388" s="36"/>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6"/>
      <c r="CU388" s="36"/>
      <c r="CV388" s="36"/>
      <c r="CW388" s="36"/>
      <c r="CX388" s="36"/>
      <c r="CY388" s="36"/>
      <c r="CZ388" s="36"/>
      <c r="DA388" s="36"/>
      <c r="DB388" s="36"/>
      <c r="DC388" s="36"/>
      <c r="DD388" s="36"/>
      <c r="DE388" s="36"/>
      <c r="DF388" s="36"/>
    </row>
    <row r="389" spans="1:110">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6"/>
      <c r="CA389" s="36"/>
      <c r="CB389" s="36"/>
      <c r="CC389" s="36"/>
      <c r="CD389" s="36"/>
      <c r="CE389" s="36"/>
      <c r="CF389" s="36"/>
      <c r="CG389" s="36"/>
      <c r="CH389" s="36"/>
      <c r="CI389" s="36"/>
      <c r="CJ389" s="36"/>
      <c r="CK389" s="36"/>
      <c r="CL389" s="36"/>
      <c r="CM389" s="36"/>
      <c r="CN389" s="36"/>
      <c r="CO389" s="36"/>
      <c r="CP389" s="36"/>
      <c r="CQ389" s="36"/>
      <c r="CR389" s="36"/>
      <c r="CS389" s="36"/>
      <c r="CT389" s="36"/>
      <c r="CU389" s="36"/>
      <c r="CV389" s="36"/>
      <c r="CW389" s="36"/>
      <c r="CX389" s="36"/>
      <c r="CY389" s="36"/>
      <c r="CZ389" s="36"/>
      <c r="DA389" s="36"/>
      <c r="DB389" s="36"/>
      <c r="DC389" s="36"/>
      <c r="DD389" s="36"/>
      <c r="DE389" s="36"/>
      <c r="DF389" s="36"/>
    </row>
    <row r="390" spans="1:110">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c r="BX390" s="36"/>
      <c r="BY390" s="36"/>
      <c r="BZ390" s="36"/>
      <c r="CA390" s="36"/>
      <c r="CB390" s="36"/>
      <c r="CC390" s="36"/>
      <c r="CD390" s="36"/>
      <c r="CE390" s="36"/>
      <c r="CF390" s="36"/>
      <c r="CG390" s="36"/>
      <c r="CH390" s="36"/>
      <c r="CI390" s="36"/>
      <c r="CJ390" s="36"/>
      <c r="CK390" s="36"/>
      <c r="CL390" s="36"/>
      <c r="CM390" s="36"/>
      <c r="CN390" s="36"/>
      <c r="CO390" s="36"/>
      <c r="CP390" s="36"/>
      <c r="CQ390" s="36"/>
      <c r="CR390" s="36"/>
      <c r="CS390" s="36"/>
      <c r="CT390" s="36"/>
      <c r="CU390" s="36"/>
      <c r="CV390" s="36"/>
      <c r="CW390" s="36"/>
      <c r="CX390" s="36"/>
      <c r="CY390" s="36"/>
      <c r="CZ390" s="36"/>
      <c r="DA390" s="36"/>
      <c r="DB390" s="36"/>
      <c r="DC390" s="36"/>
      <c r="DD390" s="36"/>
      <c r="DE390" s="36"/>
      <c r="DF390" s="36"/>
    </row>
    <row r="391" spans="1:110">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row>
    <row r="392" spans="1:110">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6"/>
      <c r="CU392" s="36"/>
      <c r="CV392" s="36"/>
      <c r="CW392" s="36"/>
      <c r="CX392" s="36"/>
      <c r="CY392" s="36"/>
      <c r="CZ392" s="36"/>
      <c r="DA392" s="36"/>
      <c r="DB392" s="36"/>
      <c r="DC392" s="36"/>
      <c r="DD392" s="36"/>
      <c r="DE392" s="36"/>
      <c r="DF392" s="36"/>
    </row>
    <row r="393" spans="1:110">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c r="BX393" s="36"/>
      <c r="BY393" s="36"/>
      <c r="BZ393" s="36"/>
      <c r="CA393" s="36"/>
      <c r="CB393" s="36"/>
      <c r="CC393" s="36"/>
      <c r="CD393" s="36"/>
      <c r="CE393" s="36"/>
      <c r="CF393" s="36"/>
      <c r="CG393" s="36"/>
      <c r="CH393" s="36"/>
      <c r="CI393" s="36"/>
      <c r="CJ393" s="36"/>
      <c r="CK393" s="36"/>
      <c r="CL393" s="36"/>
      <c r="CM393" s="36"/>
      <c r="CN393" s="36"/>
      <c r="CO393" s="36"/>
      <c r="CP393" s="36"/>
      <c r="CQ393" s="36"/>
      <c r="CR393" s="36"/>
      <c r="CS393" s="36"/>
      <c r="CT393" s="36"/>
      <c r="CU393" s="36"/>
      <c r="CV393" s="36"/>
      <c r="CW393" s="36"/>
      <c r="CX393" s="36"/>
      <c r="CY393" s="36"/>
      <c r="CZ393" s="36"/>
      <c r="DA393" s="36"/>
      <c r="DB393" s="36"/>
      <c r="DC393" s="36"/>
      <c r="DD393" s="36"/>
      <c r="DE393" s="36"/>
      <c r="DF393" s="36"/>
    </row>
    <row r="394" spans="1:110">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c r="BX394" s="36"/>
      <c r="BY394" s="36"/>
      <c r="BZ394" s="36"/>
      <c r="CA394" s="36"/>
      <c r="CB394" s="36"/>
      <c r="CC394" s="36"/>
      <c r="CD394" s="36"/>
      <c r="CE394" s="36"/>
      <c r="CF394" s="36"/>
      <c r="CG394" s="36"/>
      <c r="CH394" s="36"/>
      <c r="CI394" s="36"/>
      <c r="CJ394" s="36"/>
      <c r="CK394" s="36"/>
      <c r="CL394" s="36"/>
      <c r="CM394" s="36"/>
      <c r="CN394" s="36"/>
      <c r="CO394" s="36"/>
      <c r="CP394" s="36"/>
      <c r="CQ394" s="36"/>
      <c r="CR394" s="36"/>
      <c r="CS394" s="36"/>
      <c r="CT394" s="36"/>
      <c r="CU394" s="36"/>
      <c r="CV394" s="36"/>
      <c r="CW394" s="36"/>
      <c r="CX394" s="36"/>
      <c r="CY394" s="36"/>
      <c r="CZ394" s="36"/>
      <c r="DA394" s="36"/>
      <c r="DB394" s="36"/>
      <c r="DC394" s="36"/>
      <c r="DD394" s="36"/>
      <c r="DE394" s="36"/>
      <c r="DF394" s="36"/>
    </row>
    <row r="395" spans="1:110">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row>
    <row r="396" spans="1:110">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row>
    <row r="397" spans="1:110">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row>
    <row r="398" spans="1:110">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row>
    <row r="399" spans="1:110">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6"/>
      <c r="CU399" s="36"/>
      <c r="CV399" s="36"/>
      <c r="CW399" s="36"/>
      <c r="CX399" s="36"/>
      <c r="CY399" s="36"/>
      <c r="CZ399" s="36"/>
      <c r="DA399" s="36"/>
      <c r="DB399" s="36"/>
      <c r="DC399" s="36"/>
      <c r="DD399" s="36"/>
      <c r="DE399" s="36"/>
      <c r="DF399" s="36"/>
    </row>
    <row r="400" spans="1:110">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row>
    <row r="401" spans="1:110">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row>
    <row r="402" spans="1:110">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row>
    <row r="403" spans="1:110">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36"/>
      <c r="DD403" s="36"/>
      <c r="DE403" s="36"/>
      <c r="DF403" s="36"/>
    </row>
    <row r="404" spans="1:110">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row>
    <row r="405" spans="1:110">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6"/>
      <c r="CA405" s="36"/>
      <c r="CB405" s="36"/>
      <c r="CC405" s="36"/>
      <c r="CD405" s="36"/>
      <c r="CE405" s="36"/>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row>
    <row r="406" spans="1:110">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row>
    <row r="407" spans="1:110">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row>
    <row r="408" spans="1:110">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6"/>
      <c r="CU408" s="36"/>
      <c r="CV408" s="36"/>
      <c r="CW408" s="36"/>
      <c r="CX408" s="36"/>
      <c r="CY408" s="36"/>
      <c r="CZ408" s="36"/>
      <c r="DA408" s="36"/>
      <c r="DB408" s="36"/>
      <c r="DC408" s="36"/>
      <c r="DD408" s="36"/>
      <c r="DE408" s="36"/>
      <c r="DF408" s="36"/>
    </row>
    <row r="409" spans="1:110">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row>
    <row r="410" spans="1:110">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36"/>
      <c r="CD410" s="36"/>
      <c r="CE410" s="36"/>
      <c r="CF410" s="36"/>
      <c r="CG410" s="36"/>
      <c r="CH410" s="36"/>
      <c r="CI410" s="36"/>
      <c r="CJ410" s="36"/>
      <c r="CK410" s="36"/>
      <c r="CL410" s="36"/>
      <c r="CM410" s="36"/>
      <c r="CN410" s="36"/>
      <c r="CO410" s="36"/>
      <c r="CP410" s="36"/>
      <c r="CQ410" s="36"/>
      <c r="CR410" s="36"/>
      <c r="CS410" s="36"/>
      <c r="CT410" s="36"/>
      <c r="CU410" s="36"/>
      <c r="CV410" s="36"/>
      <c r="CW410" s="36"/>
      <c r="CX410" s="36"/>
      <c r="CY410" s="36"/>
      <c r="CZ410" s="36"/>
      <c r="DA410" s="36"/>
      <c r="DB410" s="36"/>
      <c r="DC410" s="36"/>
      <c r="DD410" s="36"/>
      <c r="DE410" s="36"/>
      <c r="DF410" s="36"/>
    </row>
    <row r="411" spans="1:110">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36"/>
      <c r="CD411" s="36"/>
      <c r="CE411" s="36"/>
      <c r="CF411" s="36"/>
      <c r="CG411" s="36"/>
      <c r="CH411" s="36"/>
      <c r="CI411" s="36"/>
      <c r="CJ411" s="36"/>
      <c r="CK411" s="36"/>
      <c r="CL411" s="36"/>
      <c r="CM411" s="36"/>
      <c r="CN411" s="36"/>
      <c r="CO411" s="36"/>
      <c r="CP411" s="36"/>
      <c r="CQ411" s="36"/>
      <c r="CR411" s="36"/>
      <c r="CS411" s="36"/>
      <c r="CT411" s="36"/>
      <c r="CU411" s="36"/>
      <c r="CV411" s="36"/>
      <c r="CW411" s="36"/>
      <c r="CX411" s="36"/>
      <c r="CY411" s="36"/>
      <c r="CZ411" s="36"/>
      <c r="DA411" s="36"/>
      <c r="DB411" s="36"/>
      <c r="DC411" s="36"/>
      <c r="DD411" s="36"/>
      <c r="DE411" s="36"/>
      <c r="DF411" s="36"/>
    </row>
    <row r="412" spans="1:110">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row>
    <row r="413" spans="1:110">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c r="BX413" s="36"/>
      <c r="BY413" s="36"/>
      <c r="BZ413" s="36"/>
      <c r="CA413" s="36"/>
      <c r="CB413" s="36"/>
      <c r="CC413" s="36"/>
      <c r="CD413" s="36"/>
      <c r="CE413" s="36"/>
      <c r="CF413" s="36"/>
      <c r="CG413" s="36"/>
      <c r="CH413" s="36"/>
      <c r="CI413" s="36"/>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row>
    <row r="414" spans="1:110">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36"/>
      <c r="CC414" s="36"/>
      <c r="CD414" s="36"/>
      <c r="CE414" s="36"/>
      <c r="CF414" s="36"/>
      <c r="CG414" s="36"/>
      <c r="CH414" s="36"/>
      <c r="CI414" s="36"/>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row>
    <row r="415" spans="1:110">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36"/>
      <c r="BD415" s="36"/>
      <c r="BE415" s="36"/>
      <c r="BF415" s="36"/>
      <c r="BG415" s="36"/>
      <c r="BH415" s="36"/>
      <c r="BI415" s="36"/>
      <c r="BJ415" s="36"/>
      <c r="BK415" s="36"/>
      <c r="BL415" s="36"/>
      <c r="BM415" s="36"/>
      <c r="BN415" s="36"/>
      <c r="BO415" s="36"/>
      <c r="BP415" s="36"/>
      <c r="BQ415" s="36"/>
      <c r="BR415" s="36"/>
      <c r="BS415" s="36"/>
      <c r="BT415" s="36"/>
      <c r="BU415" s="36"/>
      <c r="BV415" s="36"/>
      <c r="BW415" s="36"/>
      <c r="BX415" s="36"/>
      <c r="BY415" s="36"/>
      <c r="BZ415" s="36"/>
      <c r="CA415" s="36"/>
      <c r="CB415" s="36"/>
      <c r="CC415" s="36"/>
      <c r="CD415" s="36"/>
      <c r="CE415" s="36"/>
      <c r="CF415" s="36"/>
      <c r="CG415" s="36"/>
      <c r="CH415" s="36"/>
      <c r="CI415" s="36"/>
      <c r="CJ415" s="36"/>
      <c r="CK415" s="36"/>
      <c r="CL415" s="36"/>
      <c r="CM415" s="36"/>
      <c r="CN415" s="36"/>
      <c r="CO415" s="36"/>
      <c r="CP415" s="36"/>
      <c r="CQ415" s="36"/>
      <c r="CR415" s="36"/>
      <c r="CS415" s="36"/>
      <c r="CT415" s="36"/>
      <c r="CU415" s="36"/>
      <c r="CV415" s="36"/>
      <c r="CW415" s="36"/>
      <c r="CX415" s="36"/>
      <c r="CY415" s="36"/>
      <c r="CZ415" s="36"/>
      <c r="DA415" s="36"/>
      <c r="DB415" s="36"/>
      <c r="DC415" s="36"/>
      <c r="DD415" s="36"/>
      <c r="DE415" s="36"/>
      <c r="DF415" s="36"/>
    </row>
    <row r="416" spans="1:110">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36"/>
      <c r="BD416" s="36"/>
      <c r="BE416" s="36"/>
      <c r="BF416" s="36"/>
      <c r="BG416" s="36"/>
      <c r="BH416" s="36"/>
      <c r="BI416" s="36"/>
      <c r="BJ416" s="36"/>
      <c r="BK416" s="36"/>
      <c r="BL416" s="36"/>
      <c r="BM416" s="36"/>
      <c r="BN416" s="36"/>
      <c r="BO416" s="36"/>
      <c r="BP416" s="36"/>
      <c r="BQ416" s="36"/>
      <c r="BR416" s="36"/>
      <c r="BS416" s="36"/>
      <c r="BT416" s="36"/>
      <c r="BU416" s="36"/>
      <c r="BV416" s="36"/>
      <c r="BW416" s="36"/>
      <c r="BX416" s="36"/>
      <c r="BY416" s="36"/>
      <c r="BZ416" s="36"/>
      <c r="CA416" s="36"/>
      <c r="CB416" s="36"/>
      <c r="CC416" s="36"/>
      <c r="CD416" s="36"/>
      <c r="CE416" s="36"/>
      <c r="CF416" s="36"/>
      <c r="CG416" s="36"/>
      <c r="CH416" s="36"/>
      <c r="CI416" s="36"/>
      <c r="CJ416" s="36"/>
      <c r="CK416" s="36"/>
      <c r="CL416" s="36"/>
      <c r="CM416" s="36"/>
      <c r="CN416" s="36"/>
      <c r="CO416" s="36"/>
      <c r="CP416" s="36"/>
      <c r="CQ416" s="36"/>
      <c r="CR416" s="36"/>
      <c r="CS416" s="36"/>
      <c r="CT416" s="36"/>
      <c r="CU416" s="36"/>
      <c r="CV416" s="36"/>
      <c r="CW416" s="36"/>
      <c r="CX416" s="36"/>
      <c r="CY416" s="36"/>
      <c r="CZ416" s="36"/>
      <c r="DA416" s="36"/>
      <c r="DB416" s="36"/>
      <c r="DC416" s="36"/>
      <c r="DD416" s="36"/>
      <c r="DE416" s="36"/>
      <c r="DF416" s="36"/>
    </row>
    <row r="417" spans="1:110">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c r="BX417" s="36"/>
      <c r="BY417" s="36"/>
      <c r="BZ417" s="36"/>
      <c r="CA417" s="36"/>
      <c r="CB417" s="36"/>
      <c r="CC417" s="36"/>
      <c r="CD417" s="36"/>
      <c r="CE417" s="36"/>
      <c r="CF417" s="36"/>
      <c r="CG417" s="36"/>
      <c r="CH417" s="36"/>
      <c r="CI417" s="36"/>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row>
    <row r="418" spans="1:110">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36"/>
      <c r="CA418" s="36"/>
      <c r="CB418" s="36"/>
      <c r="CC418" s="36"/>
      <c r="CD418" s="36"/>
      <c r="CE418" s="36"/>
      <c r="CF418" s="36"/>
      <c r="CG418" s="36"/>
      <c r="CH418" s="36"/>
      <c r="CI418" s="36"/>
      <c r="CJ418" s="36"/>
      <c r="CK418" s="36"/>
      <c r="CL418" s="36"/>
      <c r="CM418" s="36"/>
      <c r="CN418" s="36"/>
      <c r="CO418" s="36"/>
      <c r="CP418" s="36"/>
      <c r="CQ418" s="36"/>
      <c r="CR418" s="36"/>
      <c r="CS418" s="36"/>
      <c r="CT418" s="36"/>
      <c r="CU418" s="36"/>
      <c r="CV418" s="36"/>
      <c r="CW418" s="36"/>
      <c r="CX418" s="36"/>
      <c r="CY418" s="36"/>
      <c r="CZ418" s="36"/>
      <c r="DA418" s="36"/>
      <c r="DB418" s="36"/>
      <c r="DC418" s="36"/>
      <c r="DD418" s="36"/>
      <c r="DE418" s="36"/>
      <c r="DF418" s="36"/>
    </row>
    <row r="419" spans="1:110">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row>
    <row r="420" spans="1:110">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row>
    <row r="421" spans="1:110">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c r="BE421" s="36"/>
      <c r="BF421" s="36"/>
      <c r="BG421" s="36"/>
      <c r="BH421" s="36"/>
      <c r="BI421" s="36"/>
      <c r="BJ421" s="36"/>
      <c r="BK421" s="36"/>
      <c r="BL421" s="36"/>
      <c r="BM421" s="36"/>
      <c r="BN421" s="36"/>
      <c r="BO421" s="36"/>
      <c r="BP421" s="36"/>
      <c r="BQ421" s="36"/>
      <c r="BR421" s="36"/>
      <c r="BS421" s="36"/>
      <c r="BT421" s="36"/>
      <c r="BU421" s="36"/>
      <c r="BV421" s="36"/>
      <c r="BW421" s="36"/>
      <c r="BX421" s="36"/>
      <c r="BY421" s="36"/>
      <c r="BZ421" s="36"/>
      <c r="CA421" s="36"/>
      <c r="CB421" s="36"/>
      <c r="CC421" s="36"/>
      <c r="CD421" s="36"/>
      <c r="CE421" s="36"/>
      <c r="CF421" s="36"/>
      <c r="CG421" s="36"/>
      <c r="CH421" s="36"/>
      <c r="CI421" s="36"/>
      <c r="CJ421" s="36"/>
      <c r="CK421" s="36"/>
      <c r="CL421" s="36"/>
      <c r="CM421" s="36"/>
      <c r="CN421" s="36"/>
      <c r="CO421" s="36"/>
      <c r="CP421" s="36"/>
      <c r="CQ421" s="36"/>
      <c r="CR421" s="36"/>
      <c r="CS421" s="36"/>
      <c r="CT421" s="36"/>
      <c r="CU421" s="36"/>
      <c r="CV421" s="36"/>
      <c r="CW421" s="36"/>
      <c r="CX421" s="36"/>
      <c r="CY421" s="36"/>
      <c r="CZ421" s="36"/>
      <c r="DA421" s="36"/>
      <c r="DB421" s="36"/>
      <c r="DC421" s="36"/>
      <c r="DD421" s="36"/>
      <c r="DE421" s="36"/>
      <c r="DF421" s="36"/>
    </row>
    <row r="422" spans="1:110">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c r="BX422" s="36"/>
      <c r="BY422" s="36"/>
      <c r="BZ422" s="36"/>
      <c r="CA422" s="36"/>
      <c r="CB422" s="36"/>
      <c r="CC422" s="36"/>
      <c r="CD422" s="36"/>
      <c r="CE422" s="36"/>
      <c r="CF422" s="36"/>
      <c r="CG422" s="36"/>
      <c r="CH422" s="36"/>
      <c r="CI422" s="36"/>
      <c r="CJ422" s="36"/>
      <c r="CK422" s="36"/>
      <c r="CL422" s="36"/>
      <c r="CM422" s="36"/>
      <c r="CN422" s="36"/>
      <c r="CO422" s="36"/>
      <c r="CP422" s="36"/>
      <c r="CQ422" s="36"/>
      <c r="CR422" s="36"/>
      <c r="CS422" s="36"/>
      <c r="CT422" s="36"/>
      <c r="CU422" s="36"/>
      <c r="CV422" s="36"/>
      <c r="CW422" s="36"/>
      <c r="CX422" s="36"/>
      <c r="CY422" s="36"/>
      <c r="CZ422" s="36"/>
      <c r="DA422" s="36"/>
      <c r="DB422" s="36"/>
      <c r="DC422" s="36"/>
      <c r="DD422" s="36"/>
      <c r="DE422" s="36"/>
      <c r="DF422" s="36"/>
    </row>
    <row r="423" spans="1:110">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6"/>
      <c r="CA423" s="36"/>
      <c r="CB423" s="36"/>
      <c r="CC423" s="36"/>
      <c r="CD423" s="36"/>
      <c r="CE423" s="36"/>
      <c r="CF423" s="36"/>
      <c r="CG423" s="36"/>
      <c r="CH423" s="36"/>
      <c r="CI423" s="36"/>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row>
    <row r="424" spans="1:110">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c r="BH424" s="36"/>
      <c r="BI424" s="36"/>
      <c r="BJ424" s="36"/>
      <c r="BK424" s="36"/>
      <c r="BL424" s="36"/>
      <c r="BM424" s="36"/>
      <c r="BN424" s="36"/>
      <c r="BO424" s="36"/>
      <c r="BP424" s="36"/>
      <c r="BQ424" s="36"/>
      <c r="BR424" s="36"/>
      <c r="BS424" s="36"/>
      <c r="BT424" s="36"/>
      <c r="BU424" s="36"/>
      <c r="BV424" s="36"/>
      <c r="BW424" s="36"/>
      <c r="BX424" s="36"/>
      <c r="BY424" s="36"/>
      <c r="BZ424" s="36"/>
      <c r="CA424" s="36"/>
      <c r="CB424" s="36"/>
      <c r="CC424" s="36"/>
      <c r="CD424" s="36"/>
      <c r="CE424" s="36"/>
      <c r="CF424" s="36"/>
      <c r="CG424" s="36"/>
      <c r="CH424" s="36"/>
      <c r="CI424" s="36"/>
      <c r="CJ424" s="36"/>
      <c r="CK424" s="36"/>
      <c r="CL424" s="36"/>
      <c r="CM424" s="36"/>
      <c r="CN424" s="36"/>
      <c r="CO424" s="36"/>
      <c r="CP424" s="36"/>
      <c r="CQ424" s="36"/>
      <c r="CR424" s="36"/>
      <c r="CS424" s="36"/>
      <c r="CT424" s="36"/>
      <c r="CU424" s="36"/>
      <c r="CV424" s="36"/>
      <c r="CW424" s="36"/>
      <c r="CX424" s="36"/>
      <c r="CY424" s="36"/>
      <c r="CZ424" s="36"/>
      <c r="DA424" s="36"/>
      <c r="DB424" s="36"/>
      <c r="DC424" s="36"/>
      <c r="DD424" s="36"/>
      <c r="DE424" s="36"/>
      <c r="DF424" s="36"/>
    </row>
    <row r="425" spans="1:110">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c r="BV425" s="36"/>
      <c r="BW425" s="36"/>
      <c r="BX425" s="36"/>
      <c r="BY425" s="36"/>
      <c r="BZ425" s="36"/>
      <c r="CA425" s="36"/>
      <c r="CB425" s="36"/>
      <c r="CC425" s="36"/>
      <c r="CD425" s="36"/>
      <c r="CE425" s="36"/>
      <c r="CF425" s="36"/>
      <c r="CG425" s="36"/>
      <c r="CH425" s="36"/>
      <c r="CI425" s="36"/>
      <c r="CJ425" s="36"/>
      <c r="CK425" s="36"/>
      <c r="CL425" s="36"/>
      <c r="CM425" s="36"/>
      <c r="CN425" s="36"/>
      <c r="CO425" s="36"/>
      <c r="CP425" s="36"/>
      <c r="CQ425" s="36"/>
      <c r="CR425" s="36"/>
      <c r="CS425" s="36"/>
      <c r="CT425" s="36"/>
      <c r="CU425" s="36"/>
      <c r="CV425" s="36"/>
      <c r="CW425" s="36"/>
      <c r="CX425" s="36"/>
      <c r="CY425" s="36"/>
      <c r="CZ425" s="36"/>
      <c r="DA425" s="36"/>
      <c r="DB425" s="36"/>
      <c r="DC425" s="36"/>
      <c r="DD425" s="36"/>
      <c r="DE425" s="36"/>
      <c r="DF425" s="36"/>
    </row>
    <row r="426" spans="1:110">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c r="BX426" s="36"/>
      <c r="BY426" s="36"/>
      <c r="BZ426" s="36"/>
      <c r="CA426" s="36"/>
      <c r="CB426" s="36"/>
      <c r="CC426" s="36"/>
      <c r="CD426" s="36"/>
      <c r="CE426" s="36"/>
      <c r="CF426" s="36"/>
      <c r="CG426" s="36"/>
      <c r="CH426" s="36"/>
      <c r="CI426" s="36"/>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row>
    <row r="427" spans="1:110">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c r="BX427" s="36"/>
      <c r="BY427" s="36"/>
      <c r="BZ427" s="36"/>
      <c r="CA427" s="36"/>
      <c r="CB427" s="36"/>
      <c r="CC427" s="36"/>
      <c r="CD427" s="36"/>
      <c r="CE427" s="36"/>
      <c r="CF427" s="36"/>
      <c r="CG427" s="36"/>
      <c r="CH427" s="36"/>
      <c r="CI427" s="36"/>
      <c r="CJ427" s="36"/>
      <c r="CK427" s="36"/>
      <c r="CL427" s="36"/>
      <c r="CM427" s="36"/>
      <c r="CN427" s="36"/>
      <c r="CO427" s="36"/>
      <c r="CP427" s="36"/>
      <c r="CQ427" s="36"/>
      <c r="CR427" s="36"/>
      <c r="CS427" s="36"/>
      <c r="CT427" s="36"/>
      <c r="CU427" s="36"/>
      <c r="CV427" s="36"/>
      <c r="CW427" s="36"/>
      <c r="CX427" s="36"/>
      <c r="CY427" s="36"/>
      <c r="CZ427" s="36"/>
      <c r="DA427" s="36"/>
      <c r="DB427" s="36"/>
      <c r="DC427" s="36"/>
      <c r="DD427" s="36"/>
      <c r="DE427" s="36"/>
      <c r="DF427" s="36"/>
    </row>
    <row r="428" spans="1:110">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c r="BE428" s="36"/>
      <c r="BF428" s="36"/>
      <c r="BG428" s="36"/>
      <c r="BH428" s="36"/>
      <c r="BI428" s="36"/>
      <c r="BJ428" s="36"/>
      <c r="BK428" s="36"/>
      <c r="BL428" s="36"/>
      <c r="BM428" s="36"/>
      <c r="BN428" s="36"/>
      <c r="BO428" s="36"/>
      <c r="BP428" s="36"/>
      <c r="BQ428" s="36"/>
      <c r="BR428" s="36"/>
      <c r="BS428" s="36"/>
      <c r="BT428" s="36"/>
      <c r="BU428" s="36"/>
      <c r="BV428" s="36"/>
      <c r="BW428" s="36"/>
      <c r="BX428" s="36"/>
      <c r="BY428" s="36"/>
      <c r="BZ428" s="36"/>
      <c r="CA428" s="36"/>
      <c r="CB428" s="36"/>
      <c r="CC428" s="36"/>
      <c r="CD428" s="36"/>
      <c r="CE428" s="36"/>
      <c r="CF428" s="36"/>
      <c r="CG428" s="36"/>
      <c r="CH428" s="36"/>
      <c r="CI428" s="36"/>
      <c r="CJ428" s="36"/>
      <c r="CK428" s="36"/>
      <c r="CL428" s="36"/>
      <c r="CM428" s="36"/>
      <c r="CN428" s="36"/>
      <c r="CO428" s="36"/>
      <c r="CP428" s="36"/>
      <c r="CQ428" s="36"/>
      <c r="CR428" s="36"/>
      <c r="CS428" s="36"/>
      <c r="CT428" s="36"/>
      <c r="CU428" s="36"/>
      <c r="CV428" s="36"/>
      <c r="CW428" s="36"/>
      <c r="CX428" s="36"/>
      <c r="CY428" s="36"/>
      <c r="CZ428" s="36"/>
      <c r="DA428" s="36"/>
      <c r="DB428" s="36"/>
      <c r="DC428" s="36"/>
      <c r="DD428" s="36"/>
      <c r="DE428" s="36"/>
      <c r="DF428" s="36"/>
    </row>
    <row r="429" spans="1:110">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c r="BX429" s="36"/>
      <c r="BY429" s="36"/>
      <c r="BZ429" s="36"/>
      <c r="CA429" s="36"/>
      <c r="CB429" s="36"/>
      <c r="CC429" s="36"/>
      <c r="CD429" s="36"/>
      <c r="CE429" s="36"/>
      <c r="CF429" s="36"/>
      <c r="CG429" s="36"/>
      <c r="CH429" s="36"/>
      <c r="CI429" s="36"/>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row>
    <row r="430" spans="1:110">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36"/>
      <c r="BM430" s="36"/>
      <c r="BN430" s="36"/>
      <c r="BO430" s="36"/>
      <c r="BP430" s="36"/>
      <c r="BQ430" s="36"/>
      <c r="BR430" s="36"/>
      <c r="BS430" s="36"/>
      <c r="BT430" s="36"/>
      <c r="BU430" s="36"/>
      <c r="BV430" s="36"/>
      <c r="BW430" s="36"/>
      <c r="BX430" s="36"/>
      <c r="BY430" s="36"/>
      <c r="BZ430" s="36"/>
      <c r="CA430" s="36"/>
      <c r="CB430" s="36"/>
      <c r="CC430" s="36"/>
      <c r="CD430" s="36"/>
      <c r="CE430" s="36"/>
      <c r="CF430" s="36"/>
      <c r="CG430" s="36"/>
      <c r="CH430" s="36"/>
      <c r="CI430" s="36"/>
      <c r="CJ430" s="36"/>
      <c r="CK430" s="36"/>
      <c r="CL430" s="36"/>
      <c r="CM430" s="36"/>
      <c r="CN430" s="36"/>
      <c r="CO430" s="36"/>
      <c r="CP430" s="36"/>
      <c r="CQ430" s="36"/>
      <c r="CR430" s="36"/>
      <c r="CS430" s="36"/>
      <c r="CT430" s="36"/>
      <c r="CU430" s="36"/>
      <c r="CV430" s="36"/>
      <c r="CW430" s="36"/>
      <c r="CX430" s="36"/>
      <c r="CY430" s="36"/>
      <c r="CZ430" s="36"/>
      <c r="DA430" s="36"/>
      <c r="DB430" s="36"/>
      <c r="DC430" s="36"/>
      <c r="DD430" s="36"/>
      <c r="DE430" s="36"/>
      <c r="DF430" s="36"/>
    </row>
    <row r="431" spans="1:110">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36"/>
      <c r="BM431" s="36"/>
      <c r="BN431" s="36"/>
      <c r="BO431" s="36"/>
      <c r="BP431" s="36"/>
      <c r="BQ431" s="36"/>
      <c r="BR431" s="36"/>
      <c r="BS431" s="36"/>
      <c r="BT431" s="36"/>
      <c r="BU431" s="36"/>
      <c r="BV431" s="36"/>
      <c r="BW431" s="36"/>
      <c r="BX431" s="36"/>
      <c r="BY431" s="36"/>
      <c r="BZ431" s="36"/>
      <c r="CA431" s="36"/>
      <c r="CB431" s="36"/>
      <c r="CC431" s="36"/>
      <c r="CD431" s="36"/>
      <c r="CE431" s="36"/>
      <c r="CF431" s="36"/>
      <c r="CG431" s="36"/>
      <c r="CH431" s="36"/>
      <c r="CI431" s="36"/>
      <c r="CJ431" s="36"/>
      <c r="CK431" s="36"/>
      <c r="CL431" s="36"/>
      <c r="CM431" s="36"/>
      <c r="CN431" s="36"/>
      <c r="CO431" s="36"/>
      <c r="CP431" s="36"/>
      <c r="CQ431" s="36"/>
      <c r="CR431" s="36"/>
      <c r="CS431" s="36"/>
      <c r="CT431" s="36"/>
      <c r="CU431" s="36"/>
      <c r="CV431" s="36"/>
      <c r="CW431" s="36"/>
      <c r="CX431" s="36"/>
      <c r="CY431" s="36"/>
      <c r="CZ431" s="36"/>
      <c r="DA431" s="36"/>
      <c r="DB431" s="36"/>
      <c r="DC431" s="36"/>
      <c r="DD431" s="36"/>
      <c r="DE431" s="36"/>
      <c r="DF431" s="36"/>
    </row>
    <row r="432" spans="1:110">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c r="BX432" s="36"/>
      <c r="BY432" s="36"/>
      <c r="BZ432" s="36"/>
      <c r="CA432" s="36"/>
      <c r="CB432" s="36"/>
      <c r="CC432" s="36"/>
      <c r="CD432" s="36"/>
      <c r="CE432" s="36"/>
      <c r="CF432" s="36"/>
      <c r="CG432" s="36"/>
      <c r="CH432" s="36"/>
      <c r="CI432" s="36"/>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row>
    <row r="433" spans="1:110">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row>
    <row r="434" spans="1:110">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row>
    <row r="435" spans="1:110">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row>
    <row r="436" spans="1:110">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c r="BX436" s="36"/>
      <c r="BY436" s="36"/>
      <c r="BZ436" s="36"/>
      <c r="CA436" s="36"/>
      <c r="CB436" s="36"/>
      <c r="CC436" s="36"/>
      <c r="CD436" s="36"/>
      <c r="CE436" s="36"/>
      <c r="CF436" s="36"/>
      <c r="CG436" s="36"/>
      <c r="CH436" s="36"/>
      <c r="CI436" s="36"/>
      <c r="CJ436" s="36"/>
      <c r="CK436" s="36"/>
      <c r="CL436" s="36"/>
      <c r="CM436" s="36"/>
      <c r="CN436" s="36"/>
      <c r="CO436" s="36"/>
      <c r="CP436" s="36"/>
      <c r="CQ436" s="36"/>
      <c r="CR436" s="36"/>
      <c r="CS436" s="36"/>
      <c r="CT436" s="36"/>
      <c r="CU436" s="36"/>
      <c r="CV436" s="36"/>
      <c r="CW436" s="36"/>
      <c r="CX436" s="36"/>
      <c r="CY436" s="36"/>
      <c r="CZ436" s="36"/>
      <c r="DA436" s="36"/>
      <c r="DB436" s="36"/>
      <c r="DC436" s="36"/>
      <c r="DD436" s="36"/>
      <c r="DE436" s="36"/>
      <c r="DF436" s="36"/>
    </row>
    <row r="437" spans="1:110">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c r="BE437" s="36"/>
      <c r="BF437" s="36"/>
      <c r="BG437" s="36"/>
      <c r="BH437" s="36"/>
      <c r="BI437" s="36"/>
      <c r="BJ437" s="36"/>
      <c r="BK437" s="36"/>
      <c r="BL437" s="36"/>
      <c r="BM437" s="36"/>
      <c r="BN437" s="36"/>
      <c r="BO437" s="36"/>
      <c r="BP437" s="36"/>
      <c r="BQ437" s="36"/>
      <c r="BR437" s="36"/>
      <c r="BS437" s="36"/>
      <c r="BT437" s="36"/>
      <c r="BU437" s="36"/>
      <c r="BV437" s="36"/>
      <c r="BW437" s="36"/>
      <c r="BX437" s="36"/>
      <c r="BY437" s="36"/>
      <c r="BZ437" s="36"/>
      <c r="CA437" s="36"/>
      <c r="CB437" s="36"/>
      <c r="CC437" s="36"/>
      <c r="CD437" s="36"/>
      <c r="CE437" s="36"/>
      <c r="CF437" s="36"/>
      <c r="CG437" s="36"/>
      <c r="CH437" s="36"/>
      <c r="CI437" s="36"/>
      <c r="CJ437" s="36"/>
      <c r="CK437" s="36"/>
      <c r="CL437" s="36"/>
      <c r="CM437" s="36"/>
      <c r="CN437" s="36"/>
      <c r="CO437" s="36"/>
      <c r="CP437" s="36"/>
      <c r="CQ437" s="36"/>
      <c r="CR437" s="36"/>
      <c r="CS437" s="36"/>
      <c r="CT437" s="36"/>
      <c r="CU437" s="36"/>
      <c r="CV437" s="36"/>
      <c r="CW437" s="36"/>
      <c r="CX437" s="36"/>
      <c r="CY437" s="36"/>
      <c r="CZ437" s="36"/>
      <c r="DA437" s="36"/>
      <c r="DB437" s="36"/>
      <c r="DC437" s="36"/>
      <c r="DD437" s="36"/>
      <c r="DE437" s="36"/>
      <c r="DF437" s="36"/>
    </row>
    <row r="438" spans="1:110">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row>
    <row r="439" spans="1:110">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c r="BE439" s="36"/>
      <c r="BF439" s="36"/>
      <c r="BG439" s="36"/>
      <c r="BH439" s="36"/>
      <c r="BI439" s="36"/>
      <c r="BJ439" s="36"/>
      <c r="BK439" s="36"/>
      <c r="BL439" s="36"/>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6"/>
      <c r="CU439" s="36"/>
      <c r="CV439" s="36"/>
      <c r="CW439" s="36"/>
      <c r="CX439" s="36"/>
      <c r="CY439" s="36"/>
      <c r="CZ439" s="36"/>
      <c r="DA439" s="36"/>
      <c r="DB439" s="36"/>
      <c r="DC439" s="36"/>
      <c r="DD439" s="36"/>
      <c r="DE439" s="36"/>
      <c r="DF439" s="36"/>
    </row>
    <row r="440" spans="1:110">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6"/>
      <c r="CA440" s="36"/>
      <c r="CB440" s="36"/>
      <c r="CC440" s="36"/>
      <c r="CD440" s="36"/>
      <c r="CE440" s="36"/>
      <c r="CF440" s="36"/>
      <c r="CG440" s="36"/>
      <c r="CH440" s="36"/>
      <c r="CI440" s="36"/>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row>
    <row r="441" spans="1:110">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row>
    <row r="442" spans="1:110">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c r="BE442" s="36"/>
      <c r="BF442" s="36"/>
      <c r="BG442" s="36"/>
      <c r="BH442" s="36"/>
      <c r="BI442" s="36"/>
      <c r="BJ442" s="36"/>
      <c r="BK442" s="36"/>
      <c r="BL442" s="36"/>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6"/>
      <c r="CU442" s="36"/>
      <c r="CV442" s="36"/>
      <c r="CW442" s="36"/>
      <c r="CX442" s="36"/>
      <c r="CY442" s="36"/>
      <c r="CZ442" s="36"/>
      <c r="DA442" s="36"/>
      <c r="DB442" s="36"/>
      <c r="DC442" s="36"/>
      <c r="DD442" s="36"/>
      <c r="DE442" s="36"/>
      <c r="DF442" s="36"/>
    </row>
    <row r="443" spans="1:110">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c r="BE443" s="36"/>
      <c r="BF443" s="36"/>
      <c r="BG443" s="36"/>
      <c r="BH443" s="36"/>
      <c r="BI443" s="36"/>
      <c r="BJ443" s="36"/>
      <c r="BK443" s="36"/>
      <c r="BL443" s="36"/>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6"/>
      <c r="CU443" s="36"/>
      <c r="CV443" s="36"/>
      <c r="CW443" s="36"/>
      <c r="CX443" s="36"/>
      <c r="CY443" s="36"/>
      <c r="CZ443" s="36"/>
      <c r="DA443" s="36"/>
      <c r="DB443" s="36"/>
      <c r="DC443" s="36"/>
      <c r="DD443" s="36"/>
      <c r="DE443" s="36"/>
      <c r="DF443" s="36"/>
    </row>
    <row r="444" spans="1:110">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c r="BE444" s="36"/>
      <c r="BF444" s="36"/>
      <c r="BG444" s="36"/>
      <c r="BH444" s="36"/>
      <c r="BI444" s="36"/>
      <c r="BJ444" s="36"/>
      <c r="BK444" s="36"/>
      <c r="BL444" s="36"/>
      <c r="BM444" s="36"/>
      <c r="BN444" s="36"/>
      <c r="BO444" s="36"/>
      <c r="BP444" s="36"/>
      <c r="BQ444" s="36"/>
      <c r="BR444" s="36"/>
      <c r="BS444" s="36"/>
      <c r="BT444" s="36"/>
      <c r="BU444" s="36"/>
      <c r="BV444" s="36"/>
      <c r="BW444" s="36"/>
      <c r="BX444" s="36"/>
      <c r="BY444" s="36"/>
      <c r="BZ444" s="36"/>
      <c r="CA444" s="36"/>
      <c r="CB444" s="36"/>
      <c r="CC444" s="36"/>
      <c r="CD444" s="36"/>
      <c r="CE444" s="36"/>
      <c r="CF444" s="36"/>
      <c r="CG444" s="36"/>
      <c r="CH444" s="36"/>
      <c r="CI444" s="36"/>
      <c r="CJ444" s="36"/>
      <c r="CK444" s="36"/>
      <c r="CL444" s="36"/>
      <c r="CM444" s="36"/>
      <c r="CN444" s="36"/>
      <c r="CO444" s="36"/>
      <c r="CP444" s="36"/>
      <c r="CQ444" s="36"/>
      <c r="CR444" s="36"/>
      <c r="CS444" s="36"/>
      <c r="CT444" s="36"/>
      <c r="CU444" s="36"/>
      <c r="CV444" s="36"/>
      <c r="CW444" s="36"/>
      <c r="CX444" s="36"/>
      <c r="CY444" s="36"/>
      <c r="CZ444" s="36"/>
      <c r="DA444" s="36"/>
      <c r="DB444" s="36"/>
      <c r="DC444" s="36"/>
      <c r="DD444" s="36"/>
      <c r="DE444" s="36"/>
      <c r="DF444" s="36"/>
    </row>
    <row r="445" spans="1:110">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c r="BE445" s="36"/>
      <c r="BF445" s="36"/>
      <c r="BG445" s="36"/>
      <c r="BH445" s="36"/>
      <c r="BI445" s="36"/>
      <c r="BJ445" s="36"/>
      <c r="BK445" s="36"/>
      <c r="BL445" s="36"/>
      <c r="BM445" s="36"/>
      <c r="BN445" s="36"/>
      <c r="BO445" s="36"/>
      <c r="BP445" s="36"/>
      <c r="BQ445" s="36"/>
      <c r="BR445" s="36"/>
      <c r="BS445" s="36"/>
      <c r="BT445" s="36"/>
      <c r="BU445" s="36"/>
      <c r="BV445" s="36"/>
      <c r="BW445" s="36"/>
      <c r="BX445" s="36"/>
      <c r="BY445" s="36"/>
      <c r="BZ445" s="36"/>
      <c r="CA445" s="36"/>
      <c r="CB445" s="36"/>
      <c r="CC445" s="36"/>
      <c r="CD445" s="36"/>
      <c r="CE445" s="36"/>
      <c r="CF445" s="36"/>
      <c r="CG445" s="36"/>
      <c r="CH445" s="36"/>
      <c r="CI445" s="36"/>
      <c r="CJ445" s="36"/>
      <c r="CK445" s="36"/>
      <c r="CL445" s="36"/>
      <c r="CM445" s="36"/>
      <c r="CN445" s="36"/>
      <c r="CO445" s="36"/>
      <c r="CP445" s="36"/>
      <c r="CQ445" s="36"/>
      <c r="CR445" s="36"/>
      <c r="CS445" s="36"/>
      <c r="CT445" s="36"/>
      <c r="CU445" s="36"/>
      <c r="CV445" s="36"/>
      <c r="CW445" s="36"/>
      <c r="CX445" s="36"/>
      <c r="CY445" s="36"/>
      <c r="CZ445" s="36"/>
      <c r="DA445" s="36"/>
      <c r="DB445" s="36"/>
      <c r="DC445" s="36"/>
      <c r="DD445" s="36"/>
      <c r="DE445" s="36"/>
      <c r="DF445" s="36"/>
    </row>
    <row r="446" spans="1:110">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c r="BE446" s="36"/>
      <c r="BF446" s="36"/>
      <c r="BG446" s="36"/>
      <c r="BH446" s="36"/>
      <c r="BI446" s="36"/>
      <c r="BJ446" s="36"/>
      <c r="BK446" s="36"/>
      <c r="BL446" s="36"/>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6"/>
      <c r="CU446" s="36"/>
      <c r="CV446" s="36"/>
      <c r="CW446" s="36"/>
      <c r="CX446" s="36"/>
      <c r="CY446" s="36"/>
      <c r="CZ446" s="36"/>
      <c r="DA446" s="36"/>
      <c r="DB446" s="36"/>
      <c r="DC446" s="36"/>
      <c r="DD446" s="36"/>
      <c r="DE446" s="36"/>
      <c r="DF446" s="36"/>
    </row>
    <row r="447" spans="1:110">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row>
    <row r="448" spans="1:110">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36"/>
      <c r="BD448" s="36"/>
      <c r="BE448" s="36"/>
      <c r="BF448" s="36"/>
      <c r="BG448" s="36"/>
      <c r="BH448" s="36"/>
      <c r="BI448" s="36"/>
      <c r="BJ448" s="36"/>
      <c r="BK448" s="36"/>
      <c r="BL448" s="36"/>
      <c r="BM448" s="36"/>
      <c r="BN448" s="36"/>
      <c r="BO448" s="36"/>
      <c r="BP448" s="36"/>
      <c r="BQ448" s="36"/>
      <c r="BR448" s="36"/>
      <c r="BS448" s="36"/>
      <c r="BT448" s="36"/>
      <c r="BU448" s="36"/>
      <c r="BV448" s="36"/>
      <c r="BW448" s="36"/>
      <c r="BX448" s="36"/>
      <c r="BY448" s="36"/>
      <c r="BZ448" s="36"/>
      <c r="CA448" s="36"/>
      <c r="CB448" s="36"/>
      <c r="CC448" s="36"/>
      <c r="CD448" s="36"/>
      <c r="CE448" s="36"/>
      <c r="CF448" s="36"/>
      <c r="CG448" s="36"/>
      <c r="CH448" s="36"/>
      <c r="CI448" s="36"/>
      <c r="CJ448" s="36"/>
      <c r="CK448" s="36"/>
      <c r="CL448" s="36"/>
      <c r="CM448" s="36"/>
      <c r="CN448" s="36"/>
      <c r="CO448" s="36"/>
      <c r="CP448" s="36"/>
      <c r="CQ448" s="36"/>
      <c r="CR448" s="36"/>
      <c r="CS448" s="36"/>
      <c r="CT448" s="36"/>
      <c r="CU448" s="36"/>
      <c r="CV448" s="36"/>
      <c r="CW448" s="36"/>
      <c r="CX448" s="36"/>
      <c r="CY448" s="36"/>
      <c r="CZ448" s="36"/>
      <c r="DA448" s="36"/>
      <c r="DB448" s="36"/>
      <c r="DC448" s="36"/>
      <c r="DD448" s="36"/>
      <c r="DE448" s="36"/>
      <c r="DF448" s="36"/>
    </row>
    <row r="449" spans="1:110">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c r="BV449" s="36"/>
      <c r="BW449" s="36"/>
      <c r="BX449" s="36"/>
      <c r="BY449" s="36"/>
      <c r="BZ449" s="36"/>
      <c r="CA449" s="36"/>
      <c r="CB449" s="36"/>
      <c r="CC449" s="36"/>
      <c r="CD449" s="36"/>
      <c r="CE449" s="36"/>
      <c r="CF449" s="36"/>
      <c r="CG449" s="36"/>
      <c r="CH449" s="36"/>
      <c r="CI449" s="36"/>
      <c r="CJ449" s="36"/>
      <c r="CK449" s="36"/>
      <c r="CL449" s="36"/>
      <c r="CM449" s="36"/>
      <c r="CN449" s="36"/>
      <c r="CO449" s="36"/>
      <c r="CP449" s="36"/>
      <c r="CQ449" s="36"/>
      <c r="CR449" s="36"/>
      <c r="CS449" s="36"/>
      <c r="CT449" s="36"/>
      <c r="CU449" s="36"/>
      <c r="CV449" s="36"/>
      <c r="CW449" s="36"/>
      <c r="CX449" s="36"/>
      <c r="CY449" s="36"/>
      <c r="CZ449" s="36"/>
      <c r="DA449" s="36"/>
      <c r="DB449" s="36"/>
      <c r="DC449" s="36"/>
      <c r="DD449" s="36"/>
      <c r="DE449" s="36"/>
      <c r="DF449" s="36"/>
    </row>
    <row r="450" spans="1:110">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6"/>
      <c r="CU450" s="36"/>
      <c r="CV450" s="36"/>
      <c r="CW450" s="36"/>
      <c r="CX450" s="36"/>
      <c r="CY450" s="36"/>
      <c r="CZ450" s="36"/>
      <c r="DA450" s="36"/>
      <c r="DB450" s="36"/>
      <c r="DC450" s="36"/>
      <c r="DD450" s="36"/>
      <c r="DE450" s="36"/>
      <c r="DF450" s="36"/>
    </row>
    <row r="451" spans="1:110">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row>
    <row r="452" spans="1:110">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c r="BI452" s="36"/>
      <c r="BJ452" s="36"/>
      <c r="BK452" s="36"/>
      <c r="BL452" s="36"/>
      <c r="BM452" s="36"/>
      <c r="BN452" s="36"/>
      <c r="BO452" s="36"/>
      <c r="BP452" s="36"/>
      <c r="BQ452" s="36"/>
      <c r="BR452" s="36"/>
      <c r="BS452" s="36"/>
      <c r="BT452" s="36"/>
      <c r="BU452" s="36"/>
      <c r="BV452" s="36"/>
      <c r="BW452" s="36"/>
      <c r="BX452" s="36"/>
      <c r="BY452" s="36"/>
      <c r="BZ452" s="36"/>
      <c r="CA452" s="36"/>
      <c r="CB452" s="36"/>
      <c r="CC452" s="36"/>
      <c r="CD452" s="36"/>
      <c r="CE452" s="36"/>
      <c r="CF452" s="36"/>
      <c r="CG452" s="36"/>
      <c r="CH452" s="36"/>
      <c r="CI452" s="36"/>
      <c r="CJ452" s="36"/>
      <c r="CK452" s="36"/>
      <c r="CL452" s="36"/>
      <c r="CM452" s="36"/>
      <c r="CN452" s="36"/>
      <c r="CO452" s="36"/>
      <c r="CP452" s="36"/>
      <c r="CQ452" s="36"/>
      <c r="CR452" s="36"/>
      <c r="CS452" s="36"/>
      <c r="CT452" s="36"/>
      <c r="CU452" s="36"/>
      <c r="CV452" s="36"/>
      <c r="CW452" s="36"/>
      <c r="CX452" s="36"/>
      <c r="CY452" s="36"/>
      <c r="CZ452" s="36"/>
      <c r="DA452" s="36"/>
      <c r="DB452" s="36"/>
      <c r="DC452" s="36"/>
      <c r="DD452" s="36"/>
      <c r="DE452" s="36"/>
      <c r="DF452" s="36"/>
    </row>
    <row r="453" spans="1:110">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6"/>
      <c r="CA453" s="36"/>
      <c r="CB453" s="36"/>
      <c r="CC453" s="36"/>
      <c r="CD453" s="36"/>
      <c r="CE453" s="36"/>
      <c r="CF453" s="36"/>
      <c r="CG453" s="36"/>
      <c r="CH453" s="36"/>
      <c r="CI453" s="36"/>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row>
    <row r="454" spans="1:110">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row>
    <row r="455" spans="1:110">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row>
    <row r="456" spans="1:110">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c r="BX456" s="36"/>
      <c r="BY456" s="36"/>
      <c r="BZ456" s="36"/>
      <c r="CA456" s="36"/>
      <c r="CB456" s="36"/>
      <c r="CC456" s="36"/>
      <c r="CD456" s="36"/>
      <c r="CE456" s="36"/>
      <c r="CF456" s="36"/>
      <c r="CG456" s="36"/>
      <c r="CH456" s="36"/>
      <c r="CI456" s="36"/>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row>
    <row r="457" spans="1:110">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c r="BE457" s="36"/>
      <c r="BF457" s="36"/>
      <c r="BG457" s="36"/>
      <c r="BH457" s="36"/>
      <c r="BI457" s="36"/>
      <c r="BJ457" s="36"/>
      <c r="BK457" s="36"/>
      <c r="BL457" s="36"/>
      <c r="BM457" s="36"/>
      <c r="BN457" s="36"/>
      <c r="BO457" s="36"/>
      <c r="BP457" s="36"/>
      <c r="BQ457" s="36"/>
      <c r="BR457" s="36"/>
      <c r="BS457" s="36"/>
      <c r="BT457" s="36"/>
      <c r="BU457" s="36"/>
      <c r="BV457" s="36"/>
      <c r="BW457" s="36"/>
      <c r="BX457" s="36"/>
      <c r="BY457" s="36"/>
      <c r="BZ457" s="36"/>
      <c r="CA457" s="36"/>
      <c r="CB457" s="36"/>
      <c r="CC457" s="36"/>
      <c r="CD457" s="36"/>
      <c r="CE457" s="36"/>
      <c r="CF457" s="36"/>
      <c r="CG457" s="36"/>
      <c r="CH457" s="36"/>
      <c r="CI457" s="36"/>
      <c r="CJ457" s="36"/>
      <c r="CK457" s="36"/>
      <c r="CL457" s="36"/>
      <c r="CM457" s="36"/>
      <c r="CN457" s="36"/>
      <c r="CO457" s="36"/>
      <c r="CP457" s="36"/>
      <c r="CQ457" s="36"/>
      <c r="CR457" s="36"/>
      <c r="CS457" s="36"/>
      <c r="CT457" s="36"/>
      <c r="CU457" s="36"/>
      <c r="CV457" s="36"/>
      <c r="CW457" s="36"/>
      <c r="CX457" s="36"/>
      <c r="CY457" s="36"/>
      <c r="CZ457" s="36"/>
      <c r="DA457" s="36"/>
      <c r="DB457" s="36"/>
      <c r="DC457" s="36"/>
      <c r="DD457" s="36"/>
      <c r="DE457" s="36"/>
      <c r="DF457" s="36"/>
    </row>
    <row r="458" spans="1:110">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row>
    <row r="459" spans="1:110">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c r="BE459" s="36"/>
      <c r="BF459" s="36"/>
      <c r="BG459" s="36"/>
      <c r="BH459" s="36"/>
      <c r="BI459" s="36"/>
      <c r="BJ459" s="36"/>
      <c r="BK459" s="36"/>
      <c r="BL459" s="36"/>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6"/>
      <c r="CU459" s="36"/>
      <c r="CV459" s="36"/>
      <c r="CW459" s="36"/>
      <c r="CX459" s="36"/>
      <c r="CY459" s="36"/>
      <c r="CZ459" s="36"/>
      <c r="DA459" s="36"/>
      <c r="DB459" s="36"/>
      <c r="DC459" s="36"/>
      <c r="DD459" s="36"/>
      <c r="DE459" s="36"/>
      <c r="DF459" s="36"/>
    </row>
    <row r="460" spans="1:110">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c r="BX460" s="36"/>
      <c r="BY460" s="36"/>
      <c r="BZ460" s="36"/>
      <c r="CA460" s="36"/>
      <c r="CB460" s="36"/>
      <c r="CC460" s="36"/>
      <c r="CD460" s="36"/>
      <c r="CE460" s="36"/>
      <c r="CF460" s="36"/>
      <c r="CG460" s="36"/>
      <c r="CH460" s="36"/>
      <c r="CI460" s="36"/>
      <c r="CJ460" s="36"/>
      <c r="CK460" s="36"/>
      <c r="CL460" s="36"/>
      <c r="CM460" s="36"/>
      <c r="CN460" s="36"/>
      <c r="CO460" s="36"/>
      <c r="CP460" s="36"/>
      <c r="CQ460" s="36"/>
      <c r="CR460" s="36"/>
      <c r="CS460" s="36"/>
      <c r="CT460" s="36"/>
      <c r="CU460" s="36"/>
      <c r="CV460" s="36"/>
      <c r="CW460" s="36"/>
      <c r="CX460" s="36"/>
      <c r="CY460" s="36"/>
      <c r="CZ460" s="36"/>
      <c r="DA460" s="36"/>
      <c r="DB460" s="36"/>
      <c r="DC460" s="36"/>
      <c r="DD460" s="36"/>
      <c r="DE460" s="36"/>
      <c r="DF460" s="36"/>
    </row>
    <row r="461" spans="1:110">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c r="BX461" s="36"/>
      <c r="BY461" s="36"/>
      <c r="BZ461" s="36"/>
      <c r="CA461" s="36"/>
      <c r="CB461" s="36"/>
      <c r="CC461" s="36"/>
      <c r="CD461" s="36"/>
      <c r="CE461" s="36"/>
      <c r="CF461" s="36"/>
      <c r="CG461" s="36"/>
      <c r="CH461" s="36"/>
      <c r="CI461" s="36"/>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row>
    <row r="462" spans="1:110">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row>
    <row r="463" spans="1:110">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6"/>
      <c r="CU463" s="36"/>
      <c r="CV463" s="36"/>
      <c r="CW463" s="36"/>
      <c r="CX463" s="36"/>
      <c r="CY463" s="36"/>
      <c r="CZ463" s="36"/>
      <c r="DA463" s="36"/>
      <c r="DB463" s="36"/>
      <c r="DC463" s="36"/>
      <c r="DD463" s="36"/>
      <c r="DE463" s="36"/>
      <c r="DF463" s="36"/>
    </row>
    <row r="464" spans="1:110">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6"/>
      <c r="CA464" s="36"/>
      <c r="CB464" s="36"/>
      <c r="CC464" s="36"/>
      <c r="CD464" s="36"/>
      <c r="CE464" s="36"/>
      <c r="CF464" s="36"/>
      <c r="CG464" s="36"/>
      <c r="CH464" s="36"/>
      <c r="CI464" s="36"/>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row>
    <row r="465" spans="1:110">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6"/>
      <c r="CA465" s="36"/>
      <c r="CB465" s="36"/>
      <c r="CC465" s="36"/>
      <c r="CD465" s="36"/>
      <c r="CE465" s="36"/>
      <c r="CF465" s="36"/>
      <c r="CG465" s="36"/>
      <c r="CH465" s="36"/>
      <c r="CI465" s="36"/>
      <c r="CJ465" s="36"/>
      <c r="CK465" s="36"/>
      <c r="CL465" s="36"/>
      <c r="CM465" s="36"/>
      <c r="CN465" s="36"/>
      <c r="CO465" s="36"/>
      <c r="CP465" s="36"/>
      <c r="CQ465" s="36"/>
      <c r="CR465" s="36"/>
      <c r="CS465" s="36"/>
      <c r="CT465" s="36"/>
      <c r="CU465" s="36"/>
      <c r="CV465" s="36"/>
      <c r="CW465" s="36"/>
      <c r="CX465" s="36"/>
      <c r="CY465" s="36"/>
      <c r="CZ465" s="36"/>
      <c r="DA465" s="36"/>
      <c r="DB465" s="36"/>
      <c r="DC465" s="36"/>
      <c r="DD465" s="36"/>
      <c r="DE465" s="36"/>
      <c r="DF465" s="36"/>
    </row>
    <row r="466" spans="1:110">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row>
    <row r="467" spans="1:110">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row>
    <row r="468" spans="1:110">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row>
    <row r="469" spans="1:110">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row>
    <row r="470" spans="1:110">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row>
    <row r="471" spans="1:110">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row>
    <row r="472" spans="1:110">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row>
    <row r="473" spans="1:110">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row>
    <row r="474" spans="1:110">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row>
    <row r="475" spans="1:110">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row>
    <row r="476" spans="1:110">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row>
    <row r="477" spans="1:110">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row>
    <row r="478" spans="1:110">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row>
    <row r="479" spans="1:110">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row>
    <row r="480" spans="1:110">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c r="CT480" s="36"/>
      <c r="CU480" s="36"/>
      <c r="CV480" s="36"/>
      <c r="CW480" s="36"/>
      <c r="CX480" s="36"/>
      <c r="CY480" s="36"/>
      <c r="CZ480" s="36"/>
      <c r="DA480" s="36"/>
      <c r="DB480" s="36"/>
      <c r="DC480" s="36"/>
      <c r="DD480" s="36"/>
      <c r="DE480" s="36"/>
      <c r="DF480" s="36"/>
    </row>
    <row r="481" spans="1:110">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36"/>
      <c r="CA481" s="36"/>
      <c r="CB481" s="36"/>
      <c r="CC481" s="36"/>
      <c r="CD481" s="36"/>
      <c r="CE481" s="36"/>
      <c r="CF481" s="36"/>
      <c r="CG481" s="36"/>
      <c r="CH481" s="36"/>
      <c r="CI481" s="36"/>
      <c r="CJ481" s="36"/>
      <c r="CK481" s="36"/>
      <c r="CL481" s="36"/>
      <c r="CM481" s="36"/>
      <c r="CN481" s="36"/>
      <c r="CO481" s="36"/>
      <c r="CP481" s="36"/>
      <c r="CQ481" s="36"/>
      <c r="CR481" s="36"/>
      <c r="CS481" s="36"/>
      <c r="CT481" s="36"/>
      <c r="CU481" s="36"/>
      <c r="CV481" s="36"/>
      <c r="CW481" s="36"/>
      <c r="CX481" s="36"/>
      <c r="CY481" s="36"/>
      <c r="CZ481" s="36"/>
      <c r="DA481" s="36"/>
      <c r="DB481" s="36"/>
      <c r="DC481" s="36"/>
      <c r="DD481" s="36"/>
      <c r="DE481" s="36"/>
      <c r="DF481" s="36"/>
    </row>
    <row r="482" spans="1:110">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row>
    <row r="483" spans="1:110">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row>
    <row r="484" spans="1:110">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row>
    <row r="485" spans="1:110">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row>
    <row r="486" spans="1:110">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row>
    <row r="487" spans="1:110">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row>
    <row r="488" spans="1:110">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c r="BX488" s="36"/>
      <c r="BY488" s="36"/>
      <c r="BZ488" s="36"/>
      <c r="CA488" s="36"/>
      <c r="CB488" s="36"/>
      <c r="CC488" s="36"/>
      <c r="CD488" s="36"/>
      <c r="CE488" s="36"/>
      <c r="CF488" s="36"/>
      <c r="CG488" s="36"/>
      <c r="CH488" s="36"/>
      <c r="CI488" s="36"/>
      <c r="CJ488" s="36"/>
      <c r="CK488" s="36"/>
      <c r="CL488" s="36"/>
      <c r="CM488" s="36"/>
      <c r="CN488" s="36"/>
      <c r="CO488" s="36"/>
      <c r="CP488" s="36"/>
      <c r="CQ488" s="36"/>
      <c r="CR488" s="36"/>
      <c r="CS488" s="36"/>
      <c r="CT488" s="36"/>
      <c r="CU488" s="36"/>
      <c r="CV488" s="36"/>
      <c r="CW488" s="36"/>
      <c r="CX488" s="36"/>
      <c r="CY488" s="36"/>
      <c r="CZ488" s="36"/>
      <c r="DA488" s="36"/>
      <c r="DB488" s="36"/>
      <c r="DC488" s="36"/>
      <c r="DD488" s="36"/>
      <c r="DE488" s="36"/>
      <c r="DF488" s="36"/>
    </row>
    <row r="489" spans="1:110">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c r="BX489" s="36"/>
      <c r="BY489" s="36"/>
      <c r="BZ489" s="36"/>
      <c r="CA489" s="36"/>
      <c r="CB489" s="36"/>
      <c r="CC489" s="36"/>
      <c r="CD489" s="36"/>
      <c r="CE489" s="36"/>
      <c r="CF489" s="36"/>
      <c r="CG489" s="36"/>
      <c r="CH489" s="36"/>
      <c r="CI489" s="36"/>
      <c r="CJ489" s="36"/>
      <c r="CK489" s="36"/>
      <c r="CL489" s="36"/>
      <c r="CM489" s="36"/>
      <c r="CN489" s="36"/>
      <c r="CO489" s="36"/>
      <c r="CP489" s="36"/>
      <c r="CQ489" s="36"/>
      <c r="CR489" s="36"/>
      <c r="CS489" s="36"/>
      <c r="CT489" s="36"/>
      <c r="CU489" s="36"/>
      <c r="CV489" s="36"/>
      <c r="CW489" s="36"/>
      <c r="CX489" s="36"/>
      <c r="CY489" s="36"/>
      <c r="CZ489" s="36"/>
      <c r="DA489" s="36"/>
      <c r="DB489" s="36"/>
      <c r="DC489" s="36"/>
      <c r="DD489" s="36"/>
      <c r="DE489" s="36"/>
      <c r="DF489" s="36"/>
    </row>
    <row r="490" spans="1:110">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c r="BX490" s="36"/>
      <c r="BY490" s="36"/>
      <c r="BZ490" s="36"/>
      <c r="CA490" s="36"/>
      <c r="CB490" s="36"/>
      <c r="CC490" s="36"/>
      <c r="CD490" s="36"/>
      <c r="CE490" s="36"/>
      <c r="CF490" s="36"/>
      <c r="CG490" s="36"/>
      <c r="CH490" s="36"/>
      <c r="CI490" s="36"/>
      <c r="CJ490" s="36"/>
      <c r="CK490" s="36"/>
      <c r="CL490" s="36"/>
      <c r="CM490" s="36"/>
      <c r="CN490" s="36"/>
      <c r="CO490" s="36"/>
      <c r="CP490" s="36"/>
      <c r="CQ490" s="36"/>
      <c r="CR490" s="36"/>
      <c r="CS490" s="36"/>
      <c r="CT490" s="36"/>
      <c r="CU490" s="36"/>
      <c r="CV490" s="36"/>
      <c r="CW490" s="36"/>
      <c r="CX490" s="36"/>
      <c r="CY490" s="36"/>
      <c r="CZ490" s="36"/>
      <c r="DA490" s="36"/>
      <c r="DB490" s="36"/>
      <c r="DC490" s="36"/>
      <c r="DD490" s="36"/>
      <c r="DE490" s="36"/>
      <c r="DF490" s="36"/>
    </row>
    <row r="491" spans="1:110">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row>
    <row r="492" spans="1:110">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row>
    <row r="493" spans="1:110">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row>
    <row r="494" spans="1:110">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row>
    <row r="495" spans="1:110">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36"/>
      <c r="CT495" s="36"/>
      <c r="CU495" s="36"/>
      <c r="CV495" s="36"/>
      <c r="CW495" s="36"/>
      <c r="CX495" s="36"/>
      <c r="CY495" s="36"/>
      <c r="CZ495" s="36"/>
      <c r="DA495" s="36"/>
      <c r="DB495" s="36"/>
      <c r="DC495" s="36"/>
      <c r="DD495" s="36"/>
      <c r="DE495" s="36"/>
      <c r="DF495" s="36"/>
    </row>
    <row r="496" spans="1:110">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row>
    <row r="497" spans="1:110">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row>
    <row r="498" spans="1:110">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row>
    <row r="499" spans="1:110">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row>
    <row r="500" spans="1:110">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row>
    <row r="501" spans="1:110">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row>
    <row r="502" spans="1:110">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row>
    <row r="503" spans="1:110">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row>
    <row r="504" spans="1:110">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6"/>
      <c r="CU504" s="36"/>
      <c r="CV504" s="36"/>
      <c r="CW504" s="36"/>
      <c r="CX504" s="36"/>
      <c r="CY504" s="36"/>
      <c r="CZ504" s="36"/>
      <c r="DA504" s="36"/>
      <c r="DB504" s="36"/>
      <c r="DC504" s="36"/>
      <c r="DD504" s="36"/>
      <c r="DE504" s="36"/>
      <c r="DF504" s="36"/>
    </row>
    <row r="505" spans="1:110">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6"/>
      <c r="CU505" s="36"/>
      <c r="CV505" s="36"/>
      <c r="CW505" s="36"/>
      <c r="CX505" s="36"/>
      <c r="CY505" s="36"/>
      <c r="CZ505" s="36"/>
      <c r="DA505" s="36"/>
      <c r="DB505" s="36"/>
      <c r="DC505" s="36"/>
      <c r="DD505" s="36"/>
      <c r="DE505" s="36"/>
      <c r="DF505" s="36"/>
    </row>
    <row r="506" spans="1:110">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36"/>
      <c r="CY506" s="36"/>
      <c r="CZ506" s="36"/>
      <c r="DA506" s="36"/>
      <c r="DB506" s="36"/>
      <c r="DC506" s="36"/>
      <c r="DD506" s="36"/>
      <c r="DE506" s="36"/>
      <c r="DF506" s="36"/>
    </row>
    <row r="507" spans="1:110">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6"/>
      <c r="CU507" s="36"/>
      <c r="CV507" s="36"/>
      <c r="CW507" s="36"/>
      <c r="CX507" s="36"/>
      <c r="CY507" s="36"/>
      <c r="CZ507" s="36"/>
      <c r="DA507" s="36"/>
      <c r="DB507" s="36"/>
      <c r="DC507" s="36"/>
      <c r="DD507" s="36"/>
      <c r="DE507" s="36"/>
      <c r="DF507" s="36"/>
    </row>
    <row r="508" spans="1:110">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c r="CT508" s="36"/>
      <c r="CU508" s="36"/>
      <c r="CV508" s="36"/>
      <c r="CW508" s="36"/>
      <c r="CX508" s="36"/>
      <c r="CY508" s="36"/>
      <c r="CZ508" s="36"/>
      <c r="DA508" s="36"/>
      <c r="DB508" s="36"/>
      <c r="DC508" s="36"/>
      <c r="DD508" s="36"/>
      <c r="DE508" s="36"/>
      <c r="DF508" s="36"/>
    </row>
    <row r="509" spans="1:110">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6"/>
      <c r="CU509" s="36"/>
      <c r="CV509" s="36"/>
      <c r="CW509" s="36"/>
      <c r="CX509" s="36"/>
      <c r="CY509" s="36"/>
      <c r="CZ509" s="36"/>
      <c r="DA509" s="36"/>
      <c r="DB509" s="36"/>
      <c r="DC509" s="36"/>
      <c r="DD509" s="36"/>
      <c r="DE509" s="36"/>
      <c r="DF509" s="36"/>
    </row>
    <row r="510" spans="1:110">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36"/>
      <c r="CY510" s="36"/>
      <c r="CZ510" s="36"/>
      <c r="DA510" s="36"/>
      <c r="DB510" s="36"/>
      <c r="DC510" s="36"/>
      <c r="DD510" s="36"/>
      <c r="DE510" s="36"/>
      <c r="DF510" s="36"/>
    </row>
    <row r="511" spans="1:110">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c r="CT511" s="36"/>
      <c r="CU511" s="36"/>
      <c r="CV511" s="36"/>
      <c r="CW511" s="36"/>
      <c r="CX511" s="36"/>
      <c r="CY511" s="36"/>
      <c r="CZ511" s="36"/>
      <c r="DA511" s="36"/>
      <c r="DB511" s="36"/>
      <c r="DC511" s="36"/>
      <c r="DD511" s="36"/>
      <c r="DE511" s="36"/>
      <c r="DF511" s="36"/>
    </row>
    <row r="512" spans="1:110">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c r="CT512" s="36"/>
      <c r="CU512" s="36"/>
      <c r="CV512" s="36"/>
      <c r="CW512" s="36"/>
      <c r="CX512" s="36"/>
      <c r="CY512" s="36"/>
      <c r="CZ512" s="36"/>
      <c r="DA512" s="36"/>
      <c r="DB512" s="36"/>
      <c r="DC512" s="36"/>
      <c r="DD512" s="36"/>
      <c r="DE512" s="36"/>
      <c r="DF512" s="36"/>
    </row>
    <row r="513" spans="1:110">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6"/>
      <c r="CU513" s="36"/>
      <c r="CV513" s="36"/>
      <c r="CW513" s="36"/>
      <c r="CX513" s="36"/>
      <c r="CY513" s="36"/>
      <c r="CZ513" s="36"/>
      <c r="DA513" s="36"/>
      <c r="DB513" s="36"/>
      <c r="DC513" s="36"/>
      <c r="DD513" s="36"/>
      <c r="DE513" s="36"/>
      <c r="DF513" s="36"/>
    </row>
    <row r="514" spans="1:110">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36"/>
      <c r="CY514" s="36"/>
      <c r="CZ514" s="36"/>
      <c r="DA514" s="36"/>
      <c r="DB514" s="36"/>
      <c r="DC514" s="36"/>
      <c r="DD514" s="36"/>
      <c r="DE514" s="36"/>
      <c r="DF514" s="36"/>
    </row>
    <row r="515" spans="1:110">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c r="CT515" s="36"/>
      <c r="CU515" s="36"/>
      <c r="CV515" s="36"/>
      <c r="CW515" s="36"/>
      <c r="CX515" s="36"/>
      <c r="CY515" s="36"/>
      <c r="CZ515" s="36"/>
      <c r="DA515" s="36"/>
      <c r="DB515" s="36"/>
      <c r="DC515" s="36"/>
      <c r="DD515" s="36"/>
      <c r="DE515" s="36"/>
      <c r="DF515" s="36"/>
    </row>
    <row r="516" spans="1:110">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6"/>
      <c r="CU516" s="36"/>
      <c r="CV516" s="36"/>
      <c r="CW516" s="36"/>
      <c r="CX516" s="36"/>
      <c r="CY516" s="36"/>
      <c r="CZ516" s="36"/>
      <c r="DA516" s="36"/>
      <c r="DB516" s="36"/>
      <c r="DC516" s="36"/>
      <c r="DD516" s="36"/>
      <c r="DE516" s="36"/>
      <c r="DF516" s="36"/>
    </row>
    <row r="517" spans="1:110">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36"/>
      <c r="CY517" s="36"/>
      <c r="CZ517" s="36"/>
      <c r="DA517" s="36"/>
      <c r="DB517" s="36"/>
      <c r="DC517" s="36"/>
      <c r="DD517" s="36"/>
      <c r="DE517" s="36"/>
      <c r="DF517" s="36"/>
    </row>
    <row r="518" spans="1:110">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row>
    <row r="519" spans="1:110">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6"/>
      <c r="CU519" s="36"/>
      <c r="CV519" s="36"/>
      <c r="CW519" s="36"/>
      <c r="CX519" s="36"/>
      <c r="CY519" s="36"/>
      <c r="CZ519" s="36"/>
      <c r="DA519" s="36"/>
      <c r="DB519" s="36"/>
      <c r="DC519" s="36"/>
      <c r="DD519" s="36"/>
      <c r="DE519" s="36"/>
      <c r="DF519" s="36"/>
    </row>
    <row r="520" spans="1:110">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c r="CT520" s="36"/>
      <c r="CU520" s="36"/>
      <c r="CV520" s="36"/>
      <c r="CW520" s="36"/>
      <c r="CX520" s="36"/>
      <c r="CY520" s="36"/>
      <c r="CZ520" s="36"/>
      <c r="DA520" s="36"/>
      <c r="DB520" s="36"/>
      <c r="DC520" s="36"/>
      <c r="DD520" s="36"/>
      <c r="DE520" s="36"/>
      <c r="DF520" s="36"/>
    </row>
    <row r="521" spans="1:110">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6"/>
      <c r="CU521" s="36"/>
      <c r="CV521" s="36"/>
      <c r="CW521" s="36"/>
      <c r="CX521" s="36"/>
      <c r="CY521" s="36"/>
      <c r="CZ521" s="36"/>
      <c r="DA521" s="36"/>
      <c r="DB521" s="36"/>
      <c r="DC521" s="36"/>
      <c r="DD521" s="36"/>
      <c r="DE521" s="36"/>
      <c r="DF521" s="36"/>
    </row>
    <row r="522" spans="1:110">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36"/>
      <c r="CY522" s="36"/>
      <c r="CZ522" s="36"/>
      <c r="DA522" s="36"/>
      <c r="DB522" s="36"/>
      <c r="DC522" s="36"/>
      <c r="DD522" s="36"/>
      <c r="DE522" s="36"/>
      <c r="DF522" s="36"/>
    </row>
    <row r="523" spans="1:110">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c r="CT523" s="36"/>
      <c r="CU523" s="36"/>
      <c r="CV523" s="36"/>
      <c r="CW523" s="36"/>
      <c r="CX523" s="36"/>
      <c r="CY523" s="36"/>
      <c r="CZ523" s="36"/>
      <c r="DA523" s="36"/>
      <c r="DB523" s="36"/>
      <c r="DC523" s="36"/>
      <c r="DD523" s="36"/>
      <c r="DE523" s="36"/>
      <c r="DF523" s="36"/>
    </row>
    <row r="524" spans="1:110">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6"/>
      <c r="CU524" s="36"/>
      <c r="CV524" s="36"/>
      <c r="CW524" s="36"/>
      <c r="CX524" s="36"/>
      <c r="CY524" s="36"/>
      <c r="CZ524" s="36"/>
      <c r="DA524" s="36"/>
      <c r="DB524" s="36"/>
      <c r="DC524" s="36"/>
      <c r="DD524" s="36"/>
      <c r="DE524" s="36"/>
      <c r="DF524" s="36"/>
    </row>
    <row r="525" spans="1:110">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6"/>
      <c r="CU525" s="36"/>
      <c r="CV525" s="36"/>
      <c r="CW525" s="36"/>
      <c r="CX525" s="36"/>
      <c r="CY525" s="36"/>
      <c r="CZ525" s="36"/>
      <c r="DA525" s="36"/>
      <c r="DB525" s="36"/>
      <c r="DC525" s="36"/>
      <c r="DD525" s="36"/>
      <c r="DE525" s="36"/>
      <c r="DF525" s="36"/>
    </row>
    <row r="526" spans="1:110">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row>
    <row r="527" spans="1:110">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row>
    <row r="528" spans="1:110">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row>
    <row r="529" spans="1:110">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36"/>
      <c r="CY529" s="36"/>
      <c r="CZ529" s="36"/>
      <c r="DA529" s="36"/>
      <c r="DB529" s="36"/>
      <c r="DC529" s="36"/>
      <c r="DD529" s="36"/>
      <c r="DE529" s="36"/>
      <c r="DF529" s="36"/>
    </row>
    <row r="530" spans="1:110">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6"/>
      <c r="CU530" s="36"/>
      <c r="CV530" s="36"/>
      <c r="CW530" s="36"/>
      <c r="CX530" s="36"/>
      <c r="CY530" s="36"/>
      <c r="CZ530" s="36"/>
      <c r="DA530" s="36"/>
      <c r="DB530" s="36"/>
      <c r="DC530" s="36"/>
      <c r="DD530" s="36"/>
      <c r="DE530" s="36"/>
      <c r="DF530" s="36"/>
    </row>
    <row r="531" spans="1:110">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c r="CH531" s="36"/>
      <c r="CI531" s="36"/>
      <c r="CJ531" s="36"/>
      <c r="CK531" s="36"/>
      <c r="CL531" s="36"/>
      <c r="CM531" s="36"/>
      <c r="CN531" s="36"/>
      <c r="CO531" s="36"/>
      <c r="CP531" s="36"/>
      <c r="CQ531" s="36"/>
      <c r="CR531" s="36"/>
      <c r="CS531" s="36"/>
      <c r="CT531" s="36"/>
      <c r="CU531" s="36"/>
      <c r="CV531" s="36"/>
      <c r="CW531" s="36"/>
      <c r="CX531" s="36"/>
      <c r="CY531" s="36"/>
      <c r="CZ531" s="36"/>
      <c r="DA531" s="36"/>
      <c r="DB531" s="36"/>
      <c r="DC531" s="36"/>
      <c r="DD531" s="36"/>
      <c r="DE531" s="36"/>
      <c r="DF531" s="36"/>
    </row>
    <row r="532" spans="1:110">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36"/>
      <c r="CA532" s="36"/>
      <c r="CB532" s="36"/>
      <c r="CC532" s="36"/>
      <c r="CD532" s="36"/>
      <c r="CE532" s="36"/>
      <c r="CF532" s="36"/>
      <c r="CG532" s="36"/>
      <c r="CH532" s="36"/>
      <c r="CI532" s="36"/>
      <c r="CJ532" s="36"/>
      <c r="CK532" s="36"/>
      <c r="CL532" s="36"/>
      <c r="CM532" s="36"/>
      <c r="CN532" s="36"/>
      <c r="CO532" s="36"/>
      <c r="CP532" s="36"/>
      <c r="CQ532" s="36"/>
      <c r="CR532" s="36"/>
      <c r="CS532" s="36"/>
      <c r="CT532" s="36"/>
      <c r="CU532" s="36"/>
      <c r="CV532" s="36"/>
      <c r="CW532" s="36"/>
      <c r="CX532" s="36"/>
      <c r="CY532" s="36"/>
      <c r="CZ532" s="36"/>
      <c r="DA532" s="36"/>
      <c r="DB532" s="36"/>
      <c r="DC532" s="36"/>
      <c r="DD532" s="36"/>
      <c r="DE532" s="36"/>
      <c r="DF532" s="36"/>
    </row>
    <row r="533" spans="1:110">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row>
    <row r="534" spans="1:110">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6"/>
      <c r="CU534" s="36"/>
      <c r="CV534" s="36"/>
      <c r="CW534" s="36"/>
      <c r="CX534" s="36"/>
      <c r="CY534" s="36"/>
      <c r="CZ534" s="36"/>
      <c r="DA534" s="36"/>
      <c r="DB534" s="36"/>
      <c r="DC534" s="36"/>
      <c r="DD534" s="36"/>
      <c r="DE534" s="36"/>
      <c r="DF534" s="36"/>
    </row>
    <row r="535" spans="1:110">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c r="CH535" s="36"/>
      <c r="CI535" s="36"/>
      <c r="CJ535" s="36"/>
      <c r="CK535" s="36"/>
      <c r="CL535" s="36"/>
      <c r="CM535" s="36"/>
      <c r="CN535" s="36"/>
      <c r="CO535" s="36"/>
      <c r="CP535" s="36"/>
      <c r="CQ535" s="36"/>
      <c r="CR535" s="36"/>
      <c r="CS535" s="36"/>
      <c r="CT535" s="36"/>
      <c r="CU535" s="36"/>
      <c r="CV535" s="36"/>
      <c r="CW535" s="36"/>
      <c r="CX535" s="36"/>
      <c r="CY535" s="36"/>
      <c r="CZ535" s="36"/>
      <c r="DA535" s="36"/>
      <c r="DB535" s="36"/>
      <c r="DC535" s="36"/>
      <c r="DD535" s="36"/>
      <c r="DE535" s="36"/>
      <c r="DF535" s="36"/>
    </row>
    <row r="536" spans="1:110">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row>
    <row r="537" spans="1:110">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6"/>
      <c r="CU537" s="36"/>
      <c r="CV537" s="36"/>
      <c r="CW537" s="36"/>
      <c r="CX537" s="36"/>
      <c r="CY537" s="36"/>
      <c r="CZ537" s="36"/>
      <c r="DA537" s="36"/>
      <c r="DB537" s="36"/>
      <c r="DC537" s="36"/>
      <c r="DD537" s="36"/>
      <c r="DE537" s="36"/>
      <c r="DF537" s="36"/>
    </row>
    <row r="538" spans="1:110">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6"/>
      <c r="CU538" s="36"/>
      <c r="CV538" s="36"/>
      <c r="CW538" s="36"/>
      <c r="CX538" s="36"/>
      <c r="CY538" s="36"/>
      <c r="CZ538" s="36"/>
      <c r="DA538" s="36"/>
      <c r="DB538" s="36"/>
      <c r="DC538" s="36"/>
      <c r="DD538" s="36"/>
      <c r="DE538" s="36"/>
      <c r="DF538" s="36"/>
    </row>
    <row r="539" spans="1:110">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row>
    <row r="540" spans="1:110">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c r="CH540" s="36"/>
      <c r="CI540" s="36"/>
      <c r="CJ540" s="36"/>
      <c r="CK540" s="36"/>
      <c r="CL540" s="36"/>
      <c r="CM540" s="36"/>
      <c r="CN540" s="36"/>
      <c r="CO540" s="36"/>
      <c r="CP540" s="36"/>
      <c r="CQ540" s="36"/>
      <c r="CR540" s="36"/>
      <c r="CS540" s="36"/>
      <c r="CT540" s="36"/>
      <c r="CU540" s="36"/>
      <c r="CV540" s="36"/>
      <c r="CW540" s="36"/>
      <c r="CX540" s="36"/>
      <c r="CY540" s="36"/>
      <c r="CZ540" s="36"/>
      <c r="DA540" s="36"/>
      <c r="DB540" s="36"/>
      <c r="DC540" s="36"/>
      <c r="DD540" s="36"/>
      <c r="DE540" s="36"/>
      <c r="DF540" s="36"/>
    </row>
    <row r="541" spans="1:110">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6"/>
      <c r="CU541" s="36"/>
      <c r="CV541" s="36"/>
      <c r="CW541" s="36"/>
      <c r="CX541" s="36"/>
      <c r="CY541" s="36"/>
      <c r="CZ541" s="36"/>
      <c r="DA541" s="36"/>
      <c r="DB541" s="36"/>
      <c r="DC541" s="36"/>
      <c r="DD541" s="36"/>
      <c r="DE541" s="36"/>
      <c r="DF541" s="36"/>
    </row>
    <row r="542" spans="1:110">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36"/>
      <c r="CY542" s="36"/>
      <c r="CZ542" s="36"/>
      <c r="DA542" s="36"/>
      <c r="DB542" s="36"/>
      <c r="DC542" s="36"/>
      <c r="DD542" s="36"/>
      <c r="DE542" s="36"/>
      <c r="DF542" s="36"/>
    </row>
    <row r="543" spans="1:110">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c r="CT543" s="36"/>
      <c r="CU543" s="36"/>
      <c r="CV543" s="36"/>
      <c r="CW543" s="36"/>
      <c r="CX543" s="36"/>
      <c r="CY543" s="36"/>
      <c r="CZ543" s="36"/>
      <c r="DA543" s="36"/>
      <c r="DB543" s="36"/>
      <c r="DC543" s="36"/>
      <c r="DD543" s="36"/>
      <c r="DE543" s="36"/>
      <c r="DF543" s="36"/>
    </row>
    <row r="544" spans="1:110">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c r="CT544" s="36"/>
      <c r="CU544" s="36"/>
      <c r="CV544" s="36"/>
      <c r="CW544" s="36"/>
      <c r="CX544" s="36"/>
      <c r="CY544" s="36"/>
      <c r="CZ544" s="36"/>
      <c r="DA544" s="36"/>
      <c r="DB544" s="36"/>
      <c r="DC544" s="36"/>
      <c r="DD544" s="36"/>
      <c r="DE544" s="36"/>
      <c r="DF544" s="36"/>
    </row>
    <row r="545" spans="1:110">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c r="CT545" s="36"/>
      <c r="CU545" s="36"/>
      <c r="CV545" s="36"/>
      <c r="CW545" s="36"/>
      <c r="CX545" s="36"/>
      <c r="CY545" s="36"/>
      <c r="CZ545" s="36"/>
      <c r="DA545" s="36"/>
      <c r="DB545" s="36"/>
      <c r="DC545" s="36"/>
      <c r="DD545" s="36"/>
      <c r="DE545" s="36"/>
      <c r="DF545" s="36"/>
    </row>
    <row r="546" spans="1:110">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6"/>
      <c r="CU546" s="36"/>
      <c r="CV546" s="36"/>
      <c r="CW546" s="36"/>
      <c r="CX546" s="36"/>
      <c r="CY546" s="36"/>
      <c r="CZ546" s="36"/>
      <c r="DA546" s="36"/>
      <c r="DB546" s="36"/>
      <c r="DC546" s="36"/>
      <c r="DD546" s="36"/>
      <c r="DE546" s="36"/>
      <c r="DF546" s="36"/>
    </row>
    <row r="547" spans="1:110">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c r="CT547" s="36"/>
      <c r="CU547" s="36"/>
      <c r="CV547" s="36"/>
      <c r="CW547" s="36"/>
      <c r="CX547" s="36"/>
      <c r="CY547" s="36"/>
      <c r="CZ547" s="36"/>
      <c r="DA547" s="36"/>
      <c r="DB547" s="36"/>
      <c r="DC547" s="36"/>
      <c r="DD547" s="36"/>
      <c r="DE547" s="36"/>
      <c r="DF547" s="36"/>
    </row>
    <row r="548" spans="1:110">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c r="CT548" s="36"/>
      <c r="CU548" s="36"/>
      <c r="CV548" s="36"/>
      <c r="CW548" s="36"/>
      <c r="CX548" s="36"/>
      <c r="CY548" s="36"/>
      <c r="CZ548" s="36"/>
      <c r="DA548" s="36"/>
      <c r="DB548" s="36"/>
      <c r="DC548" s="36"/>
      <c r="DD548" s="36"/>
      <c r="DE548" s="36"/>
      <c r="DF548" s="36"/>
    </row>
    <row r="549" spans="1:110">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6"/>
      <c r="CU549" s="36"/>
      <c r="CV549" s="36"/>
      <c r="CW549" s="36"/>
      <c r="CX549" s="36"/>
      <c r="CY549" s="36"/>
      <c r="CZ549" s="36"/>
      <c r="DA549" s="36"/>
      <c r="DB549" s="36"/>
      <c r="DC549" s="36"/>
      <c r="DD549" s="36"/>
      <c r="DE549" s="36"/>
      <c r="DF549" s="36"/>
    </row>
    <row r="550" spans="1:110">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row>
    <row r="551" spans="1:110">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c r="CT551" s="36"/>
      <c r="CU551" s="36"/>
      <c r="CV551" s="36"/>
      <c r="CW551" s="36"/>
      <c r="CX551" s="36"/>
      <c r="CY551" s="36"/>
      <c r="CZ551" s="36"/>
      <c r="DA551" s="36"/>
      <c r="DB551" s="36"/>
      <c r="DC551" s="36"/>
      <c r="DD551" s="36"/>
      <c r="DE551" s="36"/>
      <c r="DF551" s="36"/>
    </row>
    <row r="552" spans="1:110">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c r="CT552" s="36"/>
      <c r="CU552" s="36"/>
      <c r="CV552" s="36"/>
      <c r="CW552" s="36"/>
      <c r="CX552" s="36"/>
      <c r="CY552" s="36"/>
      <c r="CZ552" s="36"/>
      <c r="DA552" s="36"/>
      <c r="DB552" s="36"/>
      <c r="DC552" s="36"/>
      <c r="DD552" s="36"/>
      <c r="DE552" s="36"/>
      <c r="DF552" s="36"/>
    </row>
    <row r="553" spans="1:110">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row>
    <row r="554" spans="1:110">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row>
    <row r="555" spans="1:110">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row>
    <row r="556" spans="1:110">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row>
    <row r="557" spans="1:110">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row>
    <row r="558" spans="1:110">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6"/>
      <c r="CU558" s="36"/>
      <c r="CV558" s="36"/>
      <c r="CW558" s="36"/>
      <c r="CX558" s="36"/>
      <c r="CY558" s="36"/>
      <c r="CZ558" s="36"/>
      <c r="DA558" s="36"/>
      <c r="DB558" s="36"/>
      <c r="DC558" s="36"/>
      <c r="DD558" s="36"/>
      <c r="DE558" s="36"/>
      <c r="DF558" s="36"/>
    </row>
    <row r="559" spans="1:110">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c r="CT559" s="36"/>
      <c r="CU559" s="36"/>
      <c r="CV559" s="36"/>
      <c r="CW559" s="36"/>
      <c r="CX559" s="36"/>
      <c r="CY559" s="36"/>
      <c r="CZ559" s="36"/>
      <c r="DA559" s="36"/>
      <c r="DB559" s="36"/>
      <c r="DC559" s="36"/>
      <c r="DD559" s="36"/>
      <c r="DE559" s="36"/>
      <c r="DF559" s="36"/>
    </row>
    <row r="560" spans="1:110">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c r="CT560" s="36"/>
      <c r="CU560" s="36"/>
      <c r="CV560" s="36"/>
      <c r="CW560" s="36"/>
      <c r="CX560" s="36"/>
      <c r="CY560" s="36"/>
      <c r="CZ560" s="36"/>
      <c r="DA560" s="36"/>
      <c r="DB560" s="36"/>
      <c r="DC560" s="36"/>
      <c r="DD560" s="36"/>
      <c r="DE560" s="36"/>
      <c r="DF560" s="36"/>
    </row>
    <row r="561" spans="1:110">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c r="CT561" s="36"/>
      <c r="CU561" s="36"/>
      <c r="CV561" s="36"/>
      <c r="CW561" s="36"/>
      <c r="CX561" s="36"/>
      <c r="CY561" s="36"/>
      <c r="CZ561" s="36"/>
      <c r="DA561" s="36"/>
      <c r="DB561" s="36"/>
      <c r="DC561" s="36"/>
      <c r="DD561" s="36"/>
      <c r="DE561" s="36"/>
      <c r="DF561" s="36"/>
    </row>
    <row r="562" spans="1:110">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c r="CT562" s="36"/>
      <c r="CU562" s="36"/>
      <c r="CV562" s="36"/>
      <c r="CW562" s="36"/>
      <c r="CX562" s="36"/>
      <c r="CY562" s="36"/>
      <c r="CZ562" s="36"/>
      <c r="DA562" s="36"/>
      <c r="DB562" s="36"/>
      <c r="DC562" s="36"/>
      <c r="DD562" s="36"/>
      <c r="DE562" s="36"/>
      <c r="DF562" s="36"/>
    </row>
    <row r="563" spans="1:110">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c r="CT563" s="36"/>
      <c r="CU563" s="36"/>
      <c r="CV563" s="36"/>
      <c r="CW563" s="36"/>
      <c r="CX563" s="36"/>
      <c r="CY563" s="36"/>
      <c r="CZ563" s="36"/>
      <c r="DA563" s="36"/>
      <c r="DB563" s="36"/>
      <c r="DC563" s="36"/>
      <c r="DD563" s="36"/>
      <c r="DE563" s="36"/>
      <c r="DF563" s="36"/>
    </row>
    <row r="564" spans="1:110">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6"/>
      <c r="CU564" s="36"/>
      <c r="CV564" s="36"/>
      <c r="CW564" s="36"/>
      <c r="CX564" s="36"/>
      <c r="CY564" s="36"/>
      <c r="CZ564" s="36"/>
      <c r="DA564" s="36"/>
      <c r="DB564" s="36"/>
      <c r="DC564" s="36"/>
      <c r="DD564" s="36"/>
      <c r="DE564" s="36"/>
      <c r="DF564" s="36"/>
    </row>
    <row r="565" spans="1:110">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c r="CT565" s="36"/>
      <c r="CU565" s="36"/>
      <c r="CV565" s="36"/>
      <c r="CW565" s="36"/>
      <c r="CX565" s="36"/>
      <c r="CY565" s="36"/>
      <c r="CZ565" s="36"/>
      <c r="DA565" s="36"/>
      <c r="DB565" s="36"/>
      <c r="DC565" s="36"/>
      <c r="DD565" s="36"/>
      <c r="DE565" s="36"/>
      <c r="DF565" s="36"/>
    </row>
    <row r="566" spans="1:110">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row>
    <row r="567" spans="1:110">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c r="CT567" s="36"/>
      <c r="CU567" s="36"/>
      <c r="CV567" s="36"/>
      <c r="CW567" s="36"/>
      <c r="CX567" s="36"/>
      <c r="CY567" s="36"/>
      <c r="CZ567" s="36"/>
      <c r="DA567" s="36"/>
      <c r="DB567" s="36"/>
      <c r="DC567" s="36"/>
      <c r="DD567" s="36"/>
      <c r="DE567" s="36"/>
      <c r="DF567" s="36"/>
    </row>
    <row r="568" spans="1:110">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6"/>
      <c r="CU568" s="36"/>
      <c r="CV568" s="36"/>
      <c r="CW568" s="36"/>
      <c r="CX568" s="36"/>
      <c r="CY568" s="36"/>
      <c r="CZ568" s="36"/>
      <c r="DA568" s="36"/>
      <c r="DB568" s="36"/>
      <c r="DC568" s="36"/>
      <c r="DD568" s="36"/>
      <c r="DE568" s="36"/>
      <c r="DF568" s="36"/>
    </row>
    <row r="569" spans="1:110">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6"/>
      <c r="CU569" s="36"/>
      <c r="CV569" s="36"/>
      <c r="CW569" s="36"/>
      <c r="CX569" s="36"/>
      <c r="CY569" s="36"/>
      <c r="CZ569" s="36"/>
      <c r="DA569" s="36"/>
      <c r="DB569" s="36"/>
      <c r="DC569" s="36"/>
      <c r="DD569" s="36"/>
      <c r="DE569" s="36"/>
      <c r="DF569" s="36"/>
    </row>
    <row r="570" spans="1:110">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c r="BE570" s="36"/>
      <c r="BF570" s="36"/>
      <c r="BG570" s="36"/>
      <c r="BH570" s="36"/>
      <c r="BI570" s="36"/>
      <c r="BJ570" s="36"/>
      <c r="BK570" s="36"/>
      <c r="BL570" s="36"/>
      <c r="BM570" s="36"/>
      <c r="BN570" s="36"/>
      <c r="BO570" s="36"/>
      <c r="BP570" s="36"/>
      <c r="BQ570" s="36"/>
      <c r="BR570" s="36"/>
      <c r="BS570" s="36"/>
      <c r="BT570" s="36"/>
      <c r="BU570" s="36"/>
      <c r="BV570" s="36"/>
      <c r="BW570" s="36"/>
      <c r="BX570" s="36"/>
      <c r="BY570" s="36"/>
      <c r="BZ570" s="36"/>
      <c r="CA570" s="36"/>
      <c r="CB570" s="36"/>
      <c r="CC570" s="36"/>
      <c r="CD570" s="36"/>
      <c r="CE570" s="36"/>
      <c r="CF570" s="36"/>
      <c r="CG570" s="36"/>
      <c r="CH570" s="36"/>
      <c r="CI570" s="36"/>
      <c r="CJ570" s="36"/>
      <c r="CK570" s="36"/>
      <c r="CL570" s="36"/>
      <c r="CM570" s="36"/>
      <c r="CN570" s="36"/>
      <c r="CO570" s="36"/>
      <c r="CP570" s="36"/>
      <c r="CQ570" s="36"/>
      <c r="CR570" s="36"/>
      <c r="CS570" s="36"/>
      <c r="CT570" s="36"/>
      <c r="CU570" s="36"/>
      <c r="CV570" s="36"/>
      <c r="CW570" s="36"/>
      <c r="CX570" s="36"/>
      <c r="CY570" s="36"/>
      <c r="CZ570" s="36"/>
      <c r="DA570" s="36"/>
      <c r="DB570" s="36"/>
      <c r="DC570" s="36"/>
      <c r="DD570" s="36"/>
      <c r="DE570" s="36"/>
      <c r="DF570" s="36"/>
    </row>
    <row r="571" spans="1:110">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c r="BE571" s="36"/>
      <c r="BF571" s="36"/>
      <c r="BG571" s="36"/>
      <c r="BH571" s="36"/>
      <c r="BI571" s="36"/>
      <c r="BJ571" s="36"/>
      <c r="BK571" s="36"/>
      <c r="BL571" s="36"/>
      <c r="BM571" s="36"/>
      <c r="BN571" s="36"/>
      <c r="BO571" s="36"/>
      <c r="BP571" s="36"/>
      <c r="BQ571" s="36"/>
      <c r="BR571" s="36"/>
      <c r="BS571" s="36"/>
      <c r="BT571" s="36"/>
      <c r="BU571" s="36"/>
      <c r="BV571" s="36"/>
      <c r="BW571" s="36"/>
      <c r="BX571" s="36"/>
      <c r="BY571" s="36"/>
      <c r="BZ571" s="36"/>
      <c r="CA571" s="36"/>
      <c r="CB571" s="36"/>
      <c r="CC571" s="36"/>
      <c r="CD571" s="36"/>
      <c r="CE571" s="36"/>
      <c r="CF571" s="36"/>
      <c r="CG571" s="36"/>
      <c r="CH571" s="36"/>
      <c r="CI571" s="36"/>
      <c r="CJ571" s="36"/>
      <c r="CK571" s="36"/>
      <c r="CL571" s="36"/>
      <c r="CM571" s="36"/>
      <c r="CN571" s="36"/>
      <c r="CO571" s="36"/>
      <c r="CP571" s="36"/>
      <c r="CQ571" s="36"/>
      <c r="CR571" s="36"/>
      <c r="CS571" s="36"/>
      <c r="CT571" s="36"/>
      <c r="CU571" s="36"/>
      <c r="CV571" s="36"/>
      <c r="CW571" s="36"/>
      <c r="CX571" s="36"/>
      <c r="CY571" s="36"/>
      <c r="CZ571" s="36"/>
      <c r="DA571" s="36"/>
      <c r="DB571" s="36"/>
      <c r="DC571" s="36"/>
      <c r="DD571" s="36"/>
      <c r="DE571" s="36"/>
      <c r="DF571" s="36"/>
    </row>
    <row r="572" spans="1:110">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c r="BE572" s="36"/>
      <c r="BF572" s="36"/>
      <c r="BG572" s="36"/>
      <c r="BH572" s="36"/>
      <c r="BI572" s="36"/>
      <c r="BJ572" s="36"/>
      <c r="BK572" s="36"/>
      <c r="BL572" s="36"/>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6"/>
      <c r="CU572" s="36"/>
      <c r="CV572" s="36"/>
      <c r="CW572" s="36"/>
      <c r="CX572" s="36"/>
      <c r="CY572" s="36"/>
      <c r="CZ572" s="36"/>
      <c r="DA572" s="36"/>
      <c r="DB572" s="36"/>
      <c r="DC572" s="36"/>
      <c r="DD572" s="36"/>
      <c r="DE572" s="36"/>
      <c r="DF572" s="36"/>
    </row>
    <row r="573" spans="1:110">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6"/>
      <c r="CU573" s="36"/>
      <c r="CV573" s="36"/>
      <c r="CW573" s="36"/>
      <c r="CX573" s="36"/>
      <c r="CY573" s="36"/>
      <c r="CZ573" s="36"/>
      <c r="DA573" s="36"/>
      <c r="DB573" s="36"/>
      <c r="DC573" s="36"/>
      <c r="DD573" s="36"/>
      <c r="DE573" s="36"/>
      <c r="DF573" s="36"/>
    </row>
    <row r="574" spans="1:110">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6"/>
      <c r="CU574" s="36"/>
      <c r="CV574" s="36"/>
      <c r="CW574" s="36"/>
      <c r="CX574" s="36"/>
      <c r="CY574" s="36"/>
      <c r="CZ574" s="36"/>
      <c r="DA574" s="36"/>
      <c r="DB574" s="36"/>
      <c r="DC574" s="36"/>
      <c r="DD574" s="36"/>
      <c r="DE574" s="36"/>
      <c r="DF574" s="36"/>
    </row>
    <row r="575" spans="1:110">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c r="CT575" s="36"/>
      <c r="CU575" s="36"/>
      <c r="CV575" s="36"/>
      <c r="CW575" s="36"/>
      <c r="CX575" s="36"/>
      <c r="CY575" s="36"/>
      <c r="CZ575" s="36"/>
      <c r="DA575" s="36"/>
      <c r="DB575" s="36"/>
      <c r="DC575" s="36"/>
      <c r="DD575" s="36"/>
      <c r="DE575" s="36"/>
      <c r="DF575" s="36"/>
    </row>
    <row r="576" spans="1:110">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36"/>
      <c r="CY576" s="36"/>
      <c r="CZ576" s="36"/>
      <c r="DA576" s="36"/>
      <c r="DB576" s="36"/>
      <c r="DC576" s="36"/>
      <c r="DD576" s="36"/>
      <c r="DE576" s="36"/>
      <c r="DF576" s="36"/>
    </row>
    <row r="577" spans="1:110">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6"/>
      <c r="CU577" s="36"/>
      <c r="CV577" s="36"/>
      <c r="CW577" s="36"/>
      <c r="CX577" s="36"/>
      <c r="CY577" s="36"/>
      <c r="CZ577" s="36"/>
      <c r="DA577" s="36"/>
      <c r="DB577" s="36"/>
      <c r="DC577" s="36"/>
      <c r="DD577" s="36"/>
      <c r="DE577" s="36"/>
      <c r="DF577" s="36"/>
    </row>
    <row r="578" spans="1:110">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c r="CT578" s="36"/>
      <c r="CU578" s="36"/>
      <c r="CV578" s="36"/>
      <c r="CW578" s="36"/>
      <c r="CX578" s="36"/>
      <c r="CY578" s="36"/>
      <c r="CZ578" s="36"/>
      <c r="DA578" s="36"/>
      <c r="DB578" s="36"/>
      <c r="DC578" s="36"/>
      <c r="DD578" s="36"/>
      <c r="DE578" s="36"/>
      <c r="DF578" s="36"/>
    </row>
    <row r="579" spans="1:110">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c r="CT579" s="36"/>
      <c r="CU579" s="36"/>
      <c r="CV579" s="36"/>
      <c r="CW579" s="36"/>
      <c r="CX579" s="36"/>
      <c r="CY579" s="36"/>
      <c r="CZ579" s="36"/>
      <c r="DA579" s="36"/>
      <c r="DB579" s="36"/>
      <c r="DC579" s="36"/>
      <c r="DD579" s="36"/>
      <c r="DE579" s="36"/>
      <c r="DF579" s="36"/>
    </row>
    <row r="580" spans="1:110">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6"/>
      <c r="CU580" s="36"/>
      <c r="CV580" s="36"/>
      <c r="CW580" s="36"/>
      <c r="CX580" s="36"/>
      <c r="CY580" s="36"/>
      <c r="CZ580" s="36"/>
      <c r="DA580" s="36"/>
      <c r="DB580" s="36"/>
      <c r="DC580" s="36"/>
      <c r="DD580" s="36"/>
      <c r="DE580" s="36"/>
      <c r="DF580" s="36"/>
    </row>
    <row r="581" spans="1:110">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6"/>
      <c r="CU581" s="36"/>
      <c r="CV581" s="36"/>
      <c r="CW581" s="36"/>
      <c r="CX581" s="36"/>
      <c r="CY581" s="36"/>
      <c r="CZ581" s="36"/>
      <c r="DA581" s="36"/>
      <c r="DB581" s="36"/>
      <c r="DC581" s="36"/>
      <c r="DD581" s="36"/>
      <c r="DE581" s="36"/>
      <c r="DF581" s="36"/>
    </row>
    <row r="582" spans="1:110">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6"/>
      <c r="CU582" s="36"/>
      <c r="CV582" s="36"/>
      <c r="CW582" s="36"/>
      <c r="CX582" s="36"/>
      <c r="CY582" s="36"/>
      <c r="CZ582" s="36"/>
      <c r="DA582" s="36"/>
      <c r="DB582" s="36"/>
      <c r="DC582" s="36"/>
      <c r="DD582" s="36"/>
      <c r="DE582" s="36"/>
      <c r="DF582" s="36"/>
    </row>
    <row r="583" spans="1:110">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c r="CT583" s="36"/>
      <c r="CU583" s="36"/>
      <c r="CV583" s="36"/>
      <c r="CW583" s="36"/>
      <c r="CX583" s="36"/>
      <c r="CY583" s="36"/>
      <c r="CZ583" s="36"/>
      <c r="DA583" s="36"/>
      <c r="DB583" s="36"/>
      <c r="DC583" s="36"/>
      <c r="DD583" s="36"/>
      <c r="DE583" s="36"/>
      <c r="DF583" s="36"/>
    </row>
    <row r="584" spans="1:110">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6"/>
      <c r="CU584" s="36"/>
      <c r="CV584" s="36"/>
      <c r="CW584" s="36"/>
      <c r="CX584" s="36"/>
      <c r="CY584" s="36"/>
      <c r="CZ584" s="36"/>
      <c r="DA584" s="36"/>
      <c r="DB584" s="36"/>
      <c r="DC584" s="36"/>
      <c r="DD584" s="36"/>
      <c r="DE584" s="36"/>
      <c r="DF584" s="36"/>
    </row>
    <row r="585" spans="1:110">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6"/>
      <c r="CU585" s="36"/>
      <c r="CV585" s="36"/>
      <c r="CW585" s="36"/>
      <c r="CX585" s="36"/>
      <c r="CY585" s="36"/>
      <c r="CZ585" s="36"/>
      <c r="DA585" s="36"/>
      <c r="DB585" s="36"/>
      <c r="DC585" s="36"/>
      <c r="DD585" s="36"/>
      <c r="DE585" s="36"/>
      <c r="DF585" s="36"/>
    </row>
    <row r="586" spans="1:110">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row>
    <row r="587" spans="1:110">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c r="BE587" s="36"/>
      <c r="BF587" s="36"/>
      <c r="BG587" s="36"/>
      <c r="BH587" s="36"/>
      <c r="BI587" s="36"/>
      <c r="BJ587" s="36"/>
      <c r="BK587" s="36"/>
      <c r="BL587" s="36"/>
      <c r="BM587" s="36"/>
      <c r="BN587" s="36"/>
      <c r="BO587" s="36"/>
      <c r="BP587" s="36"/>
      <c r="BQ587" s="36"/>
      <c r="BR587" s="36"/>
      <c r="BS587" s="36"/>
      <c r="BT587" s="36"/>
      <c r="BU587" s="36"/>
      <c r="BV587" s="36"/>
      <c r="BW587" s="36"/>
      <c r="BX587" s="36"/>
      <c r="BY587" s="36"/>
      <c r="BZ587" s="36"/>
      <c r="CA587" s="36"/>
      <c r="CB587" s="36"/>
      <c r="CC587" s="36"/>
      <c r="CD587" s="36"/>
      <c r="CE587" s="36"/>
      <c r="CF587" s="36"/>
      <c r="CG587" s="36"/>
      <c r="CH587" s="36"/>
      <c r="CI587" s="36"/>
      <c r="CJ587" s="36"/>
      <c r="CK587" s="36"/>
      <c r="CL587" s="36"/>
      <c r="CM587" s="36"/>
      <c r="CN587" s="36"/>
      <c r="CO587" s="36"/>
      <c r="CP587" s="36"/>
      <c r="CQ587" s="36"/>
      <c r="CR587" s="36"/>
      <c r="CS587" s="36"/>
      <c r="CT587" s="36"/>
      <c r="CU587" s="36"/>
      <c r="CV587" s="36"/>
      <c r="CW587" s="36"/>
      <c r="CX587" s="36"/>
      <c r="CY587" s="36"/>
      <c r="CZ587" s="36"/>
      <c r="DA587" s="36"/>
      <c r="DB587" s="36"/>
      <c r="DC587" s="36"/>
      <c r="DD587" s="36"/>
      <c r="DE587" s="36"/>
      <c r="DF587" s="36"/>
    </row>
    <row r="588" spans="1:110">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36"/>
      <c r="CY588" s="36"/>
      <c r="CZ588" s="36"/>
      <c r="DA588" s="36"/>
      <c r="DB588" s="36"/>
      <c r="DC588" s="36"/>
      <c r="DD588" s="36"/>
      <c r="DE588" s="36"/>
      <c r="DF588" s="36"/>
    </row>
    <row r="589" spans="1:110">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36"/>
      <c r="CY589" s="36"/>
      <c r="CZ589" s="36"/>
      <c r="DA589" s="36"/>
      <c r="DB589" s="36"/>
      <c r="DC589" s="36"/>
      <c r="DD589" s="36"/>
      <c r="DE589" s="36"/>
      <c r="DF589" s="36"/>
    </row>
    <row r="590" spans="1:110">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6"/>
      <c r="CU590" s="36"/>
      <c r="CV590" s="36"/>
      <c r="CW590" s="36"/>
      <c r="CX590" s="36"/>
      <c r="CY590" s="36"/>
      <c r="CZ590" s="36"/>
      <c r="DA590" s="36"/>
      <c r="DB590" s="36"/>
      <c r="DC590" s="36"/>
      <c r="DD590" s="36"/>
      <c r="DE590" s="36"/>
      <c r="DF590" s="36"/>
    </row>
    <row r="591" spans="1:110">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c r="BE591" s="36"/>
      <c r="BF591" s="36"/>
      <c r="BG591" s="36"/>
      <c r="BH591" s="36"/>
      <c r="BI591" s="36"/>
      <c r="BJ591" s="36"/>
      <c r="BK591" s="36"/>
      <c r="BL591" s="36"/>
      <c r="BM591" s="36"/>
      <c r="BN591" s="36"/>
      <c r="BO591" s="36"/>
      <c r="BP591" s="36"/>
      <c r="BQ591" s="36"/>
      <c r="BR591" s="36"/>
      <c r="BS591" s="36"/>
      <c r="BT591" s="36"/>
      <c r="BU591" s="36"/>
      <c r="BV591" s="36"/>
      <c r="BW591" s="36"/>
      <c r="BX591" s="36"/>
      <c r="BY591" s="36"/>
      <c r="BZ591" s="36"/>
      <c r="CA591" s="36"/>
      <c r="CB591" s="36"/>
      <c r="CC591" s="36"/>
      <c r="CD591" s="36"/>
      <c r="CE591" s="36"/>
      <c r="CF591" s="36"/>
      <c r="CG591" s="36"/>
      <c r="CH591" s="36"/>
      <c r="CI591" s="36"/>
      <c r="CJ591" s="36"/>
      <c r="CK591" s="36"/>
      <c r="CL591" s="36"/>
      <c r="CM591" s="36"/>
      <c r="CN591" s="36"/>
      <c r="CO591" s="36"/>
      <c r="CP591" s="36"/>
      <c r="CQ591" s="36"/>
      <c r="CR591" s="36"/>
      <c r="CS591" s="36"/>
      <c r="CT591" s="36"/>
      <c r="CU591" s="36"/>
      <c r="CV591" s="36"/>
      <c r="CW591" s="36"/>
      <c r="CX591" s="36"/>
      <c r="CY591" s="36"/>
      <c r="CZ591" s="36"/>
      <c r="DA591" s="36"/>
      <c r="DB591" s="36"/>
      <c r="DC591" s="36"/>
      <c r="DD591" s="36"/>
      <c r="DE591" s="36"/>
      <c r="DF591" s="36"/>
    </row>
    <row r="592" spans="1:110">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c r="BE592" s="36"/>
      <c r="BF592" s="36"/>
      <c r="BG592" s="36"/>
      <c r="BH592" s="36"/>
      <c r="BI592" s="36"/>
      <c r="BJ592" s="36"/>
      <c r="BK592" s="36"/>
      <c r="BL592" s="36"/>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6"/>
      <c r="CU592" s="36"/>
      <c r="CV592" s="36"/>
      <c r="CW592" s="36"/>
      <c r="CX592" s="36"/>
      <c r="CY592" s="36"/>
      <c r="CZ592" s="36"/>
      <c r="DA592" s="36"/>
      <c r="DB592" s="36"/>
      <c r="DC592" s="36"/>
      <c r="DD592" s="36"/>
      <c r="DE592" s="36"/>
      <c r="DF592" s="36"/>
    </row>
    <row r="593" spans="1:110">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c r="BE593" s="36"/>
      <c r="BF593" s="36"/>
      <c r="BG593" s="36"/>
      <c r="BH593" s="36"/>
      <c r="BI593" s="36"/>
      <c r="BJ593" s="36"/>
      <c r="BK593" s="36"/>
      <c r="BL593" s="36"/>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6"/>
      <c r="CU593" s="36"/>
      <c r="CV593" s="36"/>
      <c r="CW593" s="36"/>
      <c r="CX593" s="36"/>
      <c r="CY593" s="36"/>
      <c r="CZ593" s="36"/>
      <c r="DA593" s="36"/>
      <c r="DB593" s="36"/>
      <c r="DC593" s="36"/>
      <c r="DD593" s="36"/>
      <c r="DE593" s="36"/>
      <c r="DF593" s="36"/>
    </row>
    <row r="594" spans="1:110">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6"/>
      <c r="BF594" s="36"/>
      <c r="BG594" s="36"/>
      <c r="BH594" s="36"/>
      <c r="BI594" s="36"/>
      <c r="BJ594" s="36"/>
      <c r="BK594" s="36"/>
      <c r="BL594" s="36"/>
      <c r="BM594" s="36"/>
      <c r="BN594" s="36"/>
      <c r="BO594" s="36"/>
      <c r="BP594" s="36"/>
      <c r="BQ594" s="36"/>
      <c r="BR594" s="36"/>
      <c r="BS594" s="36"/>
      <c r="BT594" s="36"/>
      <c r="BU594" s="36"/>
      <c r="BV594" s="36"/>
      <c r="BW594" s="36"/>
      <c r="BX594" s="36"/>
      <c r="BY594" s="36"/>
      <c r="BZ594" s="36"/>
      <c r="CA594" s="36"/>
      <c r="CB594" s="36"/>
      <c r="CC594" s="36"/>
      <c r="CD594" s="36"/>
      <c r="CE594" s="36"/>
      <c r="CF594" s="36"/>
      <c r="CG594" s="36"/>
      <c r="CH594" s="36"/>
      <c r="CI594" s="36"/>
      <c r="CJ594" s="36"/>
      <c r="CK594" s="36"/>
      <c r="CL594" s="36"/>
      <c r="CM594" s="36"/>
      <c r="CN594" s="36"/>
      <c r="CO594" s="36"/>
      <c r="CP594" s="36"/>
      <c r="CQ594" s="36"/>
      <c r="CR594" s="36"/>
      <c r="CS594" s="36"/>
      <c r="CT594" s="36"/>
      <c r="CU594" s="36"/>
      <c r="CV594" s="36"/>
      <c r="CW594" s="36"/>
      <c r="CX594" s="36"/>
      <c r="CY594" s="36"/>
      <c r="CZ594" s="36"/>
      <c r="DA594" s="36"/>
      <c r="DB594" s="36"/>
      <c r="DC594" s="36"/>
      <c r="DD594" s="36"/>
      <c r="DE594" s="36"/>
      <c r="DF594" s="36"/>
    </row>
    <row r="595" spans="1:110">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6"/>
      <c r="BF595" s="36"/>
      <c r="BG595" s="36"/>
      <c r="BH595" s="36"/>
      <c r="BI595" s="36"/>
      <c r="BJ595" s="36"/>
      <c r="BK595" s="36"/>
      <c r="BL595" s="36"/>
      <c r="BM595" s="36"/>
      <c r="BN595" s="36"/>
      <c r="BO595" s="36"/>
      <c r="BP595" s="36"/>
      <c r="BQ595" s="36"/>
      <c r="BR595" s="36"/>
      <c r="BS595" s="36"/>
      <c r="BT595" s="36"/>
      <c r="BU595" s="36"/>
      <c r="BV595" s="36"/>
      <c r="BW595" s="36"/>
      <c r="BX595" s="36"/>
      <c r="BY595" s="36"/>
      <c r="BZ595" s="36"/>
      <c r="CA595" s="36"/>
      <c r="CB595" s="36"/>
      <c r="CC595" s="36"/>
      <c r="CD595" s="36"/>
      <c r="CE595" s="36"/>
      <c r="CF595" s="36"/>
      <c r="CG595" s="36"/>
      <c r="CH595" s="36"/>
      <c r="CI595" s="36"/>
      <c r="CJ595" s="36"/>
      <c r="CK595" s="36"/>
      <c r="CL595" s="36"/>
      <c r="CM595" s="36"/>
      <c r="CN595" s="36"/>
      <c r="CO595" s="36"/>
      <c r="CP595" s="36"/>
      <c r="CQ595" s="36"/>
      <c r="CR595" s="36"/>
      <c r="CS595" s="36"/>
      <c r="CT595" s="36"/>
      <c r="CU595" s="36"/>
      <c r="CV595" s="36"/>
      <c r="CW595" s="36"/>
      <c r="CX595" s="36"/>
      <c r="CY595" s="36"/>
      <c r="CZ595" s="36"/>
      <c r="DA595" s="36"/>
      <c r="DB595" s="36"/>
      <c r="DC595" s="36"/>
      <c r="DD595" s="36"/>
      <c r="DE595" s="36"/>
      <c r="DF595" s="36"/>
    </row>
    <row r="596" spans="1:110">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36"/>
      <c r="CY596" s="36"/>
      <c r="CZ596" s="36"/>
      <c r="DA596" s="36"/>
      <c r="DB596" s="36"/>
      <c r="DC596" s="36"/>
      <c r="DD596" s="36"/>
      <c r="DE596" s="36"/>
      <c r="DF596" s="36"/>
    </row>
    <row r="597" spans="1:110">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c r="BE597" s="36"/>
      <c r="BF597" s="36"/>
      <c r="BG597" s="36"/>
      <c r="BH597" s="36"/>
      <c r="BI597" s="36"/>
      <c r="BJ597" s="36"/>
      <c r="BK597" s="36"/>
      <c r="BL597" s="36"/>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6"/>
      <c r="CU597" s="36"/>
      <c r="CV597" s="36"/>
      <c r="CW597" s="36"/>
      <c r="CX597" s="36"/>
      <c r="CY597" s="36"/>
      <c r="CZ597" s="36"/>
      <c r="DA597" s="36"/>
      <c r="DB597" s="36"/>
      <c r="DC597" s="36"/>
      <c r="DD597" s="36"/>
      <c r="DE597" s="36"/>
      <c r="DF597" s="36"/>
    </row>
    <row r="598" spans="1:110">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6"/>
      <c r="CU598" s="36"/>
      <c r="CV598" s="36"/>
      <c r="CW598" s="36"/>
      <c r="CX598" s="36"/>
      <c r="CY598" s="36"/>
      <c r="CZ598" s="36"/>
      <c r="DA598" s="36"/>
      <c r="DB598" s="36"/>
      <c r="DC598" s="36"/>
      <c r="DD598" s="36"/>
      <c r="DE598" s="36"/>
      <c r="DF598" s="36"/>
    </row>
    <row r="599" spans="1:110">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c r="BV599" s="36"/>
      <c r="BW599" s="36"/>
      <c r="BX599" s="36"/>
      <c r="BY599" s="36"/>
      <c r="BZ599" s="36"/>
      <c r="CA599" s="36"/>
      <c r="CB599" s="36"/>
      <c r="CC599" s="36"/>
      <c r="CD599" s="36"/>
      <c r="CE599" s="36"/>
      <c r="CF599" s="36"/>
      <c r="CG599" s="36"/>
      <c r="CH599" s="36"/>
      <c r="CI599" s="36"/>
      <c r="CJ599" s="36"/>
      <c r="CK599" s="36"/>
      <c r="CL599" s="36"/>
      <c r="CM599" s="36"/>
      <c r="CN599" s="36"/>
      <c r="CO599" s="36"/>
      <c r="CP599" s="36"/>
      <c r="CQ599" s="36"/>
      <c r="CR599" s="36"/>
      <c r="CS599" s="36"/>
      <c r="CT599" s="36"/>
      <c r="CU599" s="36"/>
      <c r="CV599" s="36"/>
      <c r="CW599" s="36"/>
      <c r="CX599" s="36"/>
      <c r="CY599" s="36"/>
      <c r="CZ599" s="36"/>
      <c r="DA599" s="36"/>
      <c r="DB599" s="36"/>
      <c r="DC599" s="36"/>
      <c r="DD599" s="36"/>
      <c r="DE599" s="36"/>
      <c r="DF599" s="36"/>
    </row>
    <row r="600" spans="1:110">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c r="BE600" s="36"/>
      <c r="BF600" s="36"/>
      <c r="BG600" s="36"/>
      <c r="BH600" s="36"/>
      <c r="BI600" s="36"/>
      <c r="BJ600" s="36"/>
      <c r="BK600" s="36"/>
      <c r="BL600" s="36"/>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6"/>
      <c r="CU600" s="36"/>
      <c r="CV600" s="36"/>
      <c r="CW600" s="36"/>
      <c r="CX600" s="36"/>
      <c r="CY600" s="36"/>
      <c r="CZ600" s="36"/>
      <c r="DA600" s="36"/>
      <c r="DB600" s="36"/>
      <c r="DC600" s="36"/>
      <c r="DD600" s="36"/>
      <c r="DE600" s="36"/>
      <c r="DF600" s="36"/>
    </row>
    <row r="601" spans="1:110">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6"/>
      <c r="CU601" s="36"/>
      <c r="CV601" s="36"/>
      <c r="CW601" s="36"/>
      <c r="CX601" s="36"/>
      <c r="CY601" s="36"/>
      <c r="CZ601" s="36"/>
      <c r="DA601" s="36"/>
      <c r="DB601" s="36"/>
      <c r="DC601" s="36"/>
      <c r="DD601" s="36"/>
      <c r="DE601" s="36"/>
      <c r="DF601" s="36"/>
    </row>
    <row r="602" spans="1:110">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c r="BE602" s="36"/>
      <c r="BF602" s="36"/>
      <c r="BG602" s="36"/>
      <c r="BH602" s="36"/>
      <c r="BI602" s="36"/>
      <c r="BJ602" s="36"/>
      <c r="BK602" s="36"/>
      <c r="BL602" s="36"/>
      <c r="BM602" s="36"/>
      <c r="BN602" s="36"/>
      <c r="BO602" s="36"/>
      <c r="BP602" s="36"/>
      <c r="BQ602" s="36"/>
      <c r="BR602" s="36"/>
      <c r="BS602" s="36"/>
      <c r="BT602" s="36"/>
      <c r="BU602" s="36"/>
      <c r="BV602" s="36"/>
      <c r="BW602" s="36"/>
      <c r="BX602" s="36"/>
      <c r="BY602" s="36"/>
      <c r="BZ602" s="36"/>
      <c r="CA602" s="36"/>
      <c r="CB602" s="36"/>
      <c r="CC602" s="36"/>
      <c r="CD602" s="36"/>
      <c r="CE602" s="36"/>
      <c r="CF602" s="36"/>
      <c r="CG602" s="36"/>
      <c r="CH602" s="36"/>
      <c r="CI602" s="36"/>
      <c r="CJ602" s="36"/>
      <c r="CK602" s="36"/>
      <c r="CL602" s="36"/>
      <c r="CM602" s="36"/>
      <c r="CN602" s="36"/>
      <c r="CO602" s="36"/>
      <c r="CP602" s="36"/>
      <c r="CQ602" s="36"/>
      <c r="CR602" s="36"/>
      <c r="CS602" s="36"/>
      <c r="CT602" s="36"/>
      <c r="CU602" s="36"/>
      <c r="CV602" s="36"/>
      <c r="CW602" s="36"/>
      <c r="CX602" s="36"/>
      <c r="CY602" s="36"/>
      <c r="CZ602" s="36"/>
      <c r="DA602" s="36"/>
      <c r="DB602" s="36"/>
      <c r="DC602" s="36"/>
      <c r="DD602" s="36"/>
      <c r="DE602" s="36"/>
      <c r="DF602" s="36"/>
    </row>
    <row r="603" spans="1:110">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c r="BV603" s="36"/>
      <c r="BW603" s="36"/>
      <c r="BX603" s="36"/>
      <c r="BY603" s="36"/>
      <c r="BZ603" s="36"/>
      <c r="CA603" s="36"/>
      <c r="CB603" s="36"/>
      <c r="CC603" s="36"/>
      <c r="CD603" s="36"/>
      <c r="CE603" s="36"/>
      <c r="CF603" s="36"/>
      <c r="CG603" s="36"/>
      <c r="CH603" s="36"/>
      <c r="CI603" s="36"/>
      <c r="CJ603" s="36"/>
      <c r="CK603" s="36"/>
      <c r="CL603" s="36"/>
      <c r="CM603" s="36"/>
      <c r="CN603" s="36"/>
      <c r="CO603" s="36"/>
      <c r="CP603" s="36"/>
      <c r="CQ603" s="36"/>
      <c r="CR603" s="36"/>
      <c r="CS603" s="36"/>
      <c r="CT603" s="36"/>
      <c r="CU603" s="36"/>
      <c r="CV603" s="36"/>
      <c r="CW603" s="36"/>
      <c r="CX603" s="36"/>
      <c r="CY603" s="36"/>
      <c r="CZ603" s="36"/>
      <c r="DA603" s="36"/>
      <c r="DB603" s="36"/>
      <c r="DC603" s="36"/>
      <c r="DD603" s="36"/>
      <c r="DE603" s="36"/>
      <c r="DF603" s="36"/>
    </row>
    <row r="604" spans="1:110">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6"/>
      <c r="CU604" s="36"/>
      <c r="CV604" s="36"/>
      <c r="CW604" s="36"/>
      <c r="CX604" s="36"/>
      <c r="CY604" s="36"/>
      <c r="CZ604" s="36"/>
      <c r="DA604" s="36"/>
      <c r="DB604" s="36"/>
      <c r="DC604" s="36"/>
      <c r="DD604" s="36"/>
      <c r="DE604" s="36"/>
      <c r="DF604" s="36"/>
    </row>
    <row r="605" spans="1:110">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6"/>
      <c r="CU605" s="36"/>
      <c r="CV605" s="36"/>
      <c r="CW605" s="36"/>
      <c r="CX605" s="36"/>
      <c r="CY605" s="36"/>
      <c r="CZ605" s="36"/>
      <c r="DA605" s="36"/>
      <c r="DB605" s="36"/>
      <c r="DC605" s="36"/>
      <c r="DD605" s="36"/>
      <c r="DE605" s="36"/>
      <c r="DF605" s="36"/>
    </row>
    <row r="606" spans="1:110">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row>
    <row r="607" spans="1:110">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c r="BV607" s="36"/>
      <c r="BW607" s="36"/>
      <c r="BX607" s="36"/>
      <c r="BY607" s="36"/>
      <c r="BZ607" s="36"/>
      <c r="CA607" s="36"/>
      <c r="CB607" s="36"/>
      <c r="CC607" s="36"/>
      <c r="CD607" s="36"/>
      <c r="CE607" s="36"/>
      <c r="CF607" s="36"/>
      <c r="CG607" s="36"/>
      <c r="CH607" s="36"/>
      <c r="CI607" s="36"/>
      <c r="CJ607" s="36"/>
      <c r="CK607" s="36"/>
      <c r="CL607" s="36"/>
      <c r="CM607" s="36"/>
      <c r="CN607" s="36"/>
      <c r="CO607" s="36"/>
      <c r="CP607" s="36"/>
      <c r="CQ607" s="36"/>
      <c r="CR607" s="36"/>
      <c r="CS607" s="36"/>
      <c r="CT607" s="36"/>
      <c r="CU607" s="36"/>
      <c r="CV607" s="36"/>
      <c r="CW607" s="36"/>
      <c r="CX607" s="36"/>
      <c r="CY607" s="36"/>
      <c r="CZ607" s="36"/>
      <c r="DA607" s="36"/>
      <c r="DB607" s="36"/>
      <c r="DC607" s="36"/>
      <c r="DD607" s="36"/>
      <c r="DE607" s="36"/>
      <c r="DF607" s="36"/>
    </row>
    <row r="608" spans="1:110">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36"/>
      <c r="BD608" s="36"/>
      <c r="BE608" s="36"/>
      <c r="BF608" s="36"/>
      <c r="BG608" s="36"/>
      <c r="BH608" s="36"/>
      <c r="BI608" s="36"/>
      <c r="BJ608" s="36"/>
      <c r="BK608" s="36"/>
      <c r="BL608" s="36"/>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6"/>
      <c r="CU608" s="36"/>
      <c r="CV608" s="36"/>
      <c r="CW608" s="36"/>
      <c r="CX608" s="36"/>
      <c r="CY608" s="36"/>
      <c r="CZ608" s="36"/>
      <c r="DA608" s="36"/>
      <c r="DB608" s="36"/>
      <c r="DC608" s="36"/>
      <c r="DD608" s="36"/>
      <c r="DE608" s="36"/>
      <c r="DF608" s="36"/>
    </row>
    <row r="609" spans="1:110">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c r="BI609" s="36"/>
      <c r="BJ609" s="36"/>
      <c r="BK609" s="36"/>
      <c r="BL609" s="36"/>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6"/>
      <c r="CU609" s="36"/>
      <c r="CV609" s="36"/>
      <c r="CW609" s="36"/>
      <c r="CX609" s="36"/>
      <c r="CY609" s="36"/>
      <c r="CZ609" s="36"/>
      <c r="DA609" s="36"/>
      <c r="DB609" s="36"/>
      <c r="DC609" s="36"/>
      <c r="DD609" s="36"/>
      <c r="DE609" s="36"/>
      <c r="DF609" s="36"/>
    </row>
    <row r="610" spans="1:110">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c r="BF610" s="36"/>
      <c r="BG610" s="36"/>
      <c r="BH610" s="36"/>
      <c r="BI610" s="36"/>
      <c r="BJ610" s="36"/>
      <c r="BK610" s="36"/>
      <c r="BL610" s="36"/>
      <c r="BM610" s="36"/>
      <c r="BN610" s="36"/>
      <c r="BO610" s="36"/>
      <c r="BP610" s="36"/>
      <c r="BQ610" s="36"/>
      <c r="BR610" s="36"/>
      <c r="BS610" s="36"/>
      <c r="BT610" s="36"/>
      <c r="BU610" s="36"/>
      <c r="BV610" s="36"/>
      <c r="BW610" s="36"/>
      <c r="BX610" s="36"/>
      <c r="BY610" s="36"/>
      <c r="BZ610" s="36"/>
      <c r="CA610" s="36"/>
      <c r="CB610" s="36"/>
      <c r="CC610" s="36"/>
      <c r="CD610" s="36"/>
      <c r="CE610" s="36"/>
      <c r="CF610" s="36"/>
      <c r="CG610" s="36"/>
      <c r="CH610" s="36"/>
      <c r="CI610" s="36"/>
      <c r="CJ610" s="36"/>
      <c r="CK610" s="36"/>
      <c r="CL610" s="36"/>
      <c r="CM610" s="36"/>
      <c r="CN610" s="36"/>
      <c r="CO610" s="36"/>
      <c r="CP610" s="36"/>
      <c r="CQ610" s="36"/>
      <c r="CR610" s="36"/>
      <c r="CS610" s="36"/>
      <c r="CT610" s="36"/>
      <c r="CU610" s="36"/>
      <c r="CV610" s="36"/>
      <c r="CW610" s="36"/>
      <c r="CX610" s="36"/>
      <c r="CY610" s="36"/>
      <c r="CZ610" s="36"/>
      <c r="DA610" s="36"/>
      <c r="DB610" s="36"/>
      <c r="DC610" s="36"/>
      <c r="DD610" s="36"/>
      <c r="DE610" s="36"/>
      <c r="DF610" s="36"/>
    </row>
    <row r="611" spans="1:110">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c r="BF611" s="36"/>
      <c r="BG611" s="36"/>
      <c r="BH611" s="36"/>
      <c r="BI611" s="36"/>
      <c r="BJ611" s="36"/>
      <c r="BK611" s="36"/>
      <c r="BL611" s="36"/>
      <c r="BM611" s="36"/>
      <c r="BN611" s="36"/>
      <c r="BO611" s="36"/>
      <c r="BP611" s="36"/>
      <c r="BQ611" s="36"/>
      <c r="BR611" s="36"/>
      <c r="BS611" s="36"/>
      <c r="BT611" s="36"/>
      <c r="BU611" s="36"/>
      <c r="BV611" s="36"/>
      <c r="BW611" s="36"/>
      <c r="BX611" s="36"/>
      <c r="BY611" s="36"/>
      <c r="BZ611" s="36"/>
      <c r="CA611" s="36"/>
      <c r="CB611" s="36"/>
      <c r="CC611" s="36"/>
      <c r="CD611" s="36"/>
      <c r="CE611" s="36"/>
      <c r="CF611" s="36"/>
      <c r="CG611" s="36"/>
      <c r="CH611" s="36"/>
      <c r="CI611" s="36"/>
      <c r="CJ611" s="36"/>
      <c r="CK611" s="36"/>
      <c r="CL611" s="36"/>
      <c r="CM611" s="36"/>
      <c r="CN611" s="36"/>
      <c r="CO611" s="36"/>
      <c r="CP611" s="36"/>
      <c r="CQ611" s="36"/>
      <c r="CR611" s="36"/>
      <c r="CS611" s="36"/>
      <c r="CT611" s="36"/>
      <c r="CU611" s="36"/>
      <c r="CV611" s="36"/>
      <c r="CW611" s="36"/>
      <c r="CX611" s="36"/>
      <c r="CY611" s="36"/>
      <c r="CZ611" s="36"/>
      <c r="DA611" s="36"/>
      <c r="DB611" s="36"/>
      <c r="DC611" s="36"/>
      <c r="DD611" s="36"/>
      <c r="DE611" s="36"/>
      <c r="DF611" s="36"/>
    </row>
    <row r="612" spans="1:110">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c r="BR612" s="36"/>
      <c r="BS612" s="36"/>
      <c r="BT612" s="36"/>
      <c r="BU612" s="36"/>
      <c r="BV612" s="36"/>
      <c r="BW612" s="36"/>
      <c r="BX612" s="36"/>
      <c r="BY612" s="36"/>
      <c r="BZ612" s="36"/>
      <c r="CA612" s="36"/>
      <c r="CB612" s="36"/>
      <c r="CC612" s="36"/>
      <c r="CD612" s="36"/>
      <c r="CE612" s="36"/>
      <c r="CF612" s="36"/>
      <c r="CG612" s="36"/>
      <c r="CH612" s="36"/>
      <c r="CI612" s="36"/>
      <c r="CJ612" s="36"/>
      <c r="CK612" s="36"/>
      <c r="CL612" s="36"/>
      <c r="CM612" s="36"/>
      <c r="CN612" s="36"/>
      <c r="CO612" s="36"/>
      <c r="CP612" s="36"/>
      <c r="CQ612" s="36"/>
      <c r="CR612" s="36"/>
      <c r="CS612" s="36"/>
      <c r="CT612" s="36"/>
      <c r="CU612" s="36"/>
      <c r="CV612" s="36"/>
      <c r="CW612" s="36"/>
      <c r="CX612" s="36"/>
      <c r="CY612" s="36"/>
      <c r="CZ612" s="36"/>
      <c r="DA612" s="36"/>
      <c r="DB612" s="36"/>
      <c r="DC612" s="36"/>
      <c r="DD612" s="36"/>
      <c r="DE612" s="36"/>
      <c r="DF612" s="36"/>
    </row>
    <row r="613" spans="1:110">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c r="BF613" s="36"/>
      <c r="BG613" s="36"/>
      <c r="BH613" s="36"/>
      <c r="BI613" s="36"/>
      <c r="BJ613" s="36"/>
      <c r="BK613" s="36"/>
      <c r="BL613" s="36"/>
      <c r="BM613" s="36"/>
      <c r="BN613" s="36"/>
      <c r="BO613" s="36"/>
      <c r="BP613" s="36"/>
      <c r="BQ613" s="36"/>
      <c r="BR613" s="36"/>
      <c r="BS613" s="36"/>
      <c r="BT613" s="36"/>
      <c r="BU613" s="36"/>
      <c r="BV613" s="36"/>
      <c r="BW613" s="36"/>
      <c r="BX613" s="36"/>
      <c r="BY613" s="36"/>
      <c r="BZ613" s="36"/>
      <c r="CA613" s="36"/>
      <c r="CB613" s="36"/>
      <c r="CC613" s="36"/>
      <c r="CD613" s="36"/>
      <c r="CE613" s="36"/>
      <c r="CF613" s="36"/>
      <c r="CG613" s="36"/>
      <c r="CH613" s="36"/>
      <c r="CI613" s="36"/>
      <c r="CJ613" s="36"/>
      <c r="CK613" s="36"/>
      <c r="CL613" s="36"/>
      <c r="CM613" s="36"/>
      <c r="CN613" s="36"/>
      <c r="CO613" s="36"/>
      <c r="CP613" s="36"/>
      <c r="CQ613" s="36"/>
      <c r="CR613" s="36"/>
      <c r="CS613" s="36"/>
      <c r="CT613" s="36"/>
      <c r="CU613" s="36"/>
      <c r="CV613" s="36"/>
      <c r="CW613" s="36"/>
      <c r="CX613" s="36"/>
      <c r="CY613" s="36"/>
      <c r="CZ613" s="36"/>
      <c r="DA613" s="36"/>
      <c r="DB613" s="36"/>
      <c r="DC613" s="36"/>
      <c r="DD613" s="36"/>
      <c r="DE613" s="36"/>
      <c r="DF613" s="36"/>
    </row>
    <row r="614" spans="1:110">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c r="BV614" s="36"/>
      <c r="BW614" s="36"/>
      <c r="BX614" s="36"/>
      <c r="BY614" s="36"/>
      <c r="BZ614" s="36"/>
      <c r="CA614" s="36"/>
      <c r="CB614" s="36"/>
      <c r="CC614" s="36"/>
      <c r="CD614" s="36"/>
      <c r="CE614" s="36"/>
      <c r="CF614" s="36"/>
      <c r="CG614" s="36"/>
      <c r="CH614" s="36"/>
      <c r="CI614" s="36"/>
      <c r="CJ614" s="36"/>
      <c r="CK614" s="36"/>
      <c r="CL614" s="36"/>
      <c r="CM614" s="36"/>
      <c r="CN614" s="36"/>
      <c r="CO614" s="36"/>
      <c r="CP614" s="36"/>
      <c r="CQ614" s="36"/>
      <c r="CR614" s="36"/>
      <c r="CS614" s="36"/>
      <c r="CT614" s="36"/>
      <c r="CU614" s="36"/>
      <c r="CV614" s="36"/>
      <c r="CW614" s="36"/>
      <c r="CX614" s="36"/>
      <c r="CY614" s="36"/>
      <c r="CZ614" s="36"/>
      <c r="DA614" s="36"/>
      <c r="DB614" s="36"/>
      <c r="DC614" s="36"/>
      <c r="DD614" s="36"/>
      <c r="DE614" s="36"/>
      <c r="DF614" s="36"/>
    </row>
    <row r="615" spans="1:110">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c r="BF615" s="36"/>
      <c r="BG615" s="36"/>
      <c r="BH615" s="36"/>
      <c r="BI615" s="36"/>
      <c r="BJ615" s="36"/>
      <c r="BK615" s="36"/>
      <c r="BL615" s="36"/>
      <c r="BM615" s="36"/>
      <c r="BN615" s="36"/>
      <c r="BO615" s="36"/>
      <c r="BP615" s="36"/>
      <c r="BQ615" s="36"/>
      <c r="BR615" s="36"/>
      <c r="BS615" s="36"/>
      <c r="BT615" s="36"/>
      <c r="BU615" s="36"/>
      <c r="BV615" s="36"/>
      <c r="BW615" s="36"/>
      <c r="BX615" s="36"/>
      <c r="BY615" s="36"/>
      <c r="BZ615" s="36"/>
      <c r="CA615" s="36"/>
      <c r="CB615" s="36"/>
      <c r="CC615" s="36"/>
      <c r="CD615" s="36"/>
      <c r="CE615" s="36"/>
      <c r="CF615" s="36"/>
      <c r="CG615" s="36"/>
      <c r="CH615" s="36"/>
      <c r="CI615" s="36"/>
      <c r="CJ615" s="36"/>
      <c r="CK615" s="36"/>
      <c r="CL615" s="36"/>
      <c r="CM615" s="36"/>
      <c r="CN615" s="36"/>
      <c r="CO615" s="36"/>
      <c r="CP615" s="36"/>
      <c r="CQ615" s="36"/>
      <c r="CR615" s="36"/>
      <c r="CS615" s="36"/>
      <c r="CT615" s="36"/>
      <c r="CU615" s="36"/>
      <c r="CV615" s="36"/>
      <c r="CW615" s="36"/>
      <c r="CX615" s="36"/>
      <c r="CY615" s="36"/>
      <c r="CZ615" s="36"/>
      <c r="DA615" s="36"/>
      <c r="DB615" s="36"/>
      <c r="DC615" s="36"/>
      <c r="DD615" s="36"/>
      <c r="DE615" s="36"/>
      <c r="DF615" s="36"/>
    </row>
    <row r="616" spans="1:110">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6"/>
      <c r="CU616" s="36"/>
      <c r="CV616" s="36"/>
      <c r="CW616" s="36"/>
      <c r="CX616" s="36"/>
      <c r="CY616" s="36"/>
      <c r="CZ616" s="36"/>
      <c r="DA616" s="36"/>
      <c r="DB616" s="36"/>
      <c r="DC616" s="36"/>
      <c r="DD616" s="36"/>
      <c r="DE616" s="36"/>
      <c r="DF616" s="36"/>
    </row>
    <row r="617" spans="1:110">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c r="BE617" s="36"/>
      <c r="BF617" s="36"/>
      <c r="BG617" s="36"/>
      <c r="BH617" s="36"/>
      <c r="BI617" s="36"/>
      <c r="BJ617" s="36"/>
      <c r="BK617" s="36"/>
      <c r="BL617" s="36"/>
      <c r="BM617" s="36"/>
      <c r="BN617" s="36"/>
      <c r="BO617" s="36"/>
      <c r="BP617" s="36"/>
      <c r="BQ617" s="36"/>
      <c r="BR617" s="36"/>
      <c r="BS617" s="36"/>
      <c r="BT617" s="36"/>
      <c r="BU617" s="36"/>
      <c r="BV617" s="36"/>
      <c r="BW617" s="36"/>
      <c r="BX617" s="36"/>
      <c r="BY617" s="36"/>
      <c r="BZ617" s="36"/>
      <c r="CA617" s="36"/>
      <c r="CB617" s="36"/>
      <c r="CC617" s="36"/>
      <c r="CD617" s="36"/>
      <c r="CE617" s="36"/>
      <c r="CF617" s="36"/>
      <c r="CG617" s="36"/>
      <c r="CH617" s="36"/>
      <c r="CI617" s="36"/>
      <c r="CJ617" s="36"/>
      <c r="CK617" s="36"/>
      <c r="CL617" s="36"/>
      <c r="CM617" s="36"/>
      <c r="CN617" s="36"/>
      <c r="CO617" s="36"/>
      <c r="CP617" s="36"/>
      <c r="CQ617" s="36"/>
      <c r="CR617" s="36"/>
      <c r="CS617" s="36"/>
      <c r="CT617" s="36"/>
      <c r="CU617" s="36"/>
      <c r="CV617" s="36"/>
      <c r="CW617" s="36"/>
      <c r="CX617" s="36"/>
      <c r="CY617" s="36"/>
      <c r="CZ617" s="36"/>
      <c r="DA617" s="36"/>
      <c r="DB617" s="36"/>
      <c r="DC617" s="36"/>
      <c r="DD617" s="36"/>
      <c r="DE617" s="36"/>
      <c r="DF617" s="36"/>
    </row>
    <row r="618" spans="1:110">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c r="BI618" s="36"/>
      <c r="BJ618" s="36"/>
      <c r="BK618" s="36"/>
      <c r="BL618" s="36"/>
      <c r="BM618" s="36"/>
      <c r="BN618" s="36"/>
      <c r="BO618" s="36"/>
      <c r="BP618" s="36"/>
      <c r="BQ618" s="36"/>
      <c r="BR618" s="36"/>
      <c r="BS618" s="36"/>
      <c r="BT618" s="36"/>
      <c r="BU618" s="36"/>
      <c r="BV618" s="36"/>
      <c r="BW618" s="36"/>
      <c r="BX618" s="36"/>
      <c r="BY618" s="36"/>
      <c r="BZ618" s="36"/>
      <c r="CA618" s="36"/>
      <c r="CB618" s="36"/>
      <c r="CC618" s="36"/>
      <c r="CD618" s="36"/>
      <c r="CE618" s="36"/>
      <c r="CF618" s="36"/>
      <c r="CG618" s="36"/>
      <c r="CH618" s="36"/>
      <c r="CI618" s="36"/>
      <c r="CJ618" s="36"/>
      <c r="CK618" s="36"/>
      <c r="CL618" s="36"/>
      <c r="CM618" s="36"/>
      <c r="CN618" s="36"/>
      <c r="CO618" s="36"/>
      <c r="CP618" s="36"/>
      <c r="CQ618" s="36"/>
      <c r="CR618" s="36"/>
      <c r="CS618" s="36"/>
      <c r="CT618" s="36"/>
      <c r="CU618" s="36"/>
      <c r="CV618" s="36"/>
      <c r="CW618" s="36"/>
      <c r="CX618" s="36"/>
      <c r="CY618" s="36"/>
      <c r="CZ618" s="36"/>
      <c r="DA618" s="36"/>
      <c r="DB618" s="36"/>
      <c r="DC618" s="36"/>
      <c r="DD618" s="36"/>
      <c r="DE618" s="36"/>
      <c r="DF618" s="36"/>
    </row>
    <row r="619" spans="1:110">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c r="BE619" s="36"/>
      <c r="BF619" s="36"/>
      <c r="BG619" s="36"/>
      <c r="BH619" s="36"/>
      <c r="BI619" s="36"/>
      <c r="BJ619" s="36"/>
      <c r="BK619" s="36"/>
      <c r="BL619" s="36"/>
      <c r="BM619" s="36"/>
      <c r="BN619" s="36"/>
      <c r="BO619" s="36"/>
      <c r="BP619" s="36"/>
      <c r="BQ619" s="36"/>
      <c r="BR619" s="36"/>
      <c r="BS619" s="36"/>
      <c r="BT619" s="36"/>
      <c r="BU619" s="36"/>
      <c r="BV619" s="36"/>
      <c r="BW619" s="36"/>
      <c r="BX619" s="36"/>
      <c r="BY619" s="36"/>
      <c r="BZ619" s="36"/>
      <c r="CA619" s="36"/>
      <c r="CB619" s="36"/>
      <c r="CC619" s="36"/>
      <c r="CD619" s="36"/>
      <c r="CE619" s="36"/>
      <c r="CF619" s="36"/>
      <c r="CG619" s="36"/>
      <c r="CH619" s="36"/>
      <c r="CI619" s="36"/>
      <c r="CJ619" s="36"/>
      <c r="CK619" s="36"/>
      <c r="CL619" s="36"/>
      <c r="CM619" s="36"/>
      <c r="CN619" s="36"/>
      <c r="CO619" s="36"/>
      <c r="CP619" s="36"/>
      <c r="CQ619" s="36"/>
      <c r="CR619" s="36"/>
      <c r="CS619" s="36"/>
      <c r="CT619" s="36"/>
      <c r="CU619" s="36"/>
      <c r="CV619" s="36"/>
      <c r="CW619" s="36"/>
      <c r="CX619" s="36"/>
      <c r="CY619" s="36"/>
      <c r="CZ619" s="36"/>
      <c r="DA619" s="36"/>
      <c r="DB619" s="36"/>
      <c r="DC619" s="36"/>
      <c r="DD619" s="36"/>
      <c r="DE619" s="36"/>
      <c r="DF619" s="36"/>
    </row>
    <row r="620" spans="1:110">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c r="BE620" s="36"/>
      <c r="BF620" s="36"/>
      <c r="BG620" s="36"/>
      <c r="BH620" s="36"/>
      <c r="BI620" s="36"/>
      <c r="BJ620" s="36"/>
      <c r="BK620" s="36"/>
      <c r="BL620" s="36"/>
      <c r="BM620" s="36"/>
      <c r="BN620" s="36"/>
      <c r="BO620" s="36"/>
      <c r="BP620" s="36"/>
      <c r="BQ620" s="36"/>
      <c r="BR620" s="36"/>
      <c r="BS620" s="36"/>
      <c r="BT620" s="36"/>
      <c r="BU620" s="36"/>
      <c r="BV620" s="36"/>
      <c r="BW620" s="36"/>
      <c r="BX620" s="36"/>
      <c r="BY620" s="36"/>
      <c r="BZ620" s="36"/>
      <c r="CA620" s="36"/>
      <c r="CB620" s="36"/>
      <c r="CC620" s="36"/>
      <c r="CD620" s="36"/>
      <c r="CE620" s="36"/>
      <c r="CF620" s="36"/>
      <c r="CG620" s="36"/>
      <c r="CH620" s="36"/>
      <c r="CI620" s="36"/>
      <c r="CJ620" s="36"/>
      <c r="CK620" s="36"/>
      <c r="CL620" s="36"/>
      <c r="CM620" s="36"/>
      <c r="CN620" s="36"/>
      <c r="CO620" s="36"/>
      <c r="CP620" s="36"/>
      <c r="CQ620" s="36"/>
      <c r="CR620" s="36"/>
      <c r="CS620" s="36"/>
      <c r="CT620" s="36"/>
      <c r="CU620" s="36"/>
      <c r="CV620" s="36"/>
      <c r="CW620" s="36"/>
      <c r="CX620" s="36"/>
      <c r="CY620" s="36"/>
      <c r="CZ620" s="36"/>
      <c r="DA620" s="36"/>
      <c r="DB620" s="36"/>
      <c r="DC620" s="36"/>
      <c r="DD620" s="36"/>
      <c r="DE620" s="36"/>
      <c r="DF620" s="36"/>
    </row>
    <row r="621" spans="1:110">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row>
    <row r="622" spans="1:110">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c r="BF622" s="36"/>
      <c r="BG622" s="36"/>
      <c r="BH622" s="36"/>
      <c r="BI622" s="36"/>
      <c r="BJ622" s="36"/>
      <c r="BK622" s="36"/>
      <c r="BL622" s="36"/>
      <c r="BM622" s="36"/>
      <c r="BN622" s="36"/>
      <c r="BO622" s="36"/>
      <c r="BP622" s="36"/>
      <c r="BQ622" s="36"/>
      <c r="BR622" s="36"/>
      <c r="BS622" s="36"/>
      <c r="BT622" s="36"/>
      <c r="BU622" s="36"/>
      <c r="BV622" s="36"/>
      <c r="BW622" s="36"/>
      <c r="BX622" s="36"/>
      <c r="BY622" s="36"/>
      <c r="BZ622" s="36"/>
      <c r="CA622" s="36"/>
      <c r="CB622" s="36"/>
      <c r="CC622" s="36"/>
      <c r="CD622" s="36"/>
      <c r="CE622" s="36"/>
      <c r="CF622" s="36"/>
      <c r="CG622" s="36"/>
      <c r="CH622" s="36"/>
      <c r="CI622" s="36"/>
      <c r="CJ622" s="36"/>
      <c r="CK622" s="36"/>
      <c r="CL622" s="36"/>
      <c r="CM622" s="36"/>
      <c r="CN622" s="36"/>
      <c r="CO622" s="36"/>
      <c r="CP622" s="36"/>
      <c r="CQ622" s="36"/>
      <c r="CR622" s="36"/>
      <c r="CS622" s="36"/>
      <c r="CT622" s="36"/>
      <c r="CU622" s="36"/>
      <c r="CV622" s="36"/>
      <c r="CW622" s="36"/>
      <c r="CX622" s="36"/>
      <c r="CY622" s="36"/>
      <c r="CZ622" s="36"/>
      <c r="DA622" s="36"/>
      <c r="DB622" s="36"/>
      <c r="DC622" s="36"/>
      <c r="DD622" s="36"/>
      <c r="DE622" s="36"/>
      <c r="DF622" s="36"/>
    </row>
    <row r="623" spans="1:110">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c r="BE623" s="36"/>
      <c r="BF623" s="36"/>
      <c r="BG623" s="36"/>
      <c r="BH623" s="36"/>
      <c r="BI623" s="36"/>
      <c r="BJ623" s="36"/>
      <c r="BK623" s="36"/>
      <c r="BL623" s="36"/>
      <c r="BM623" s="36"/>
      <c r="BN623" s="36"/>
      <c r="BO623" s="36"/>
      <c r="BP623" s="36"/>
      <c r="BQ623" s="36"/>
      <c r="BR623" s="36"/>
      <c r="BS623" s="36"/>
      <c r="BT623" s="36"/>
      <c r="BU623" s="36"/>
      <c r="BV623" s="36"/>
      <c r="BW623" s="36"/>
      <c r="BX623" s="36"/>
      <c r="BY623" s="36"/>
      <c r="BZ623" s="36"/>
      <c r="CA623" s="36"/>
      <c r="CB623" s="36"/>
      <c r="CC623" s="36"/>
      <c r="CD623" s="36"/>
      <c r="CE623" s="36"/>
      <c r="CF623" s="36"/>
      <c r="CG623" s="36"/>
      <c r="CH623" s="36"/>
      <c r="CI623" s="36"/>
      <c r="CJ623" s="36"/>
      <c r="CK623" s="36"/>
      <c r="CL623" s="36"/>
      <c r="CM623" s="36"/>
      <c r="CN623" s="36"/>
      <c r="CO623" s="36"/>
      <c r="CP623" s="36"/>
      <c r="CQ623" s="36"/>
      <c r="CR623" s="36"/>
      <c r="CS623" s="36"/>
      <c r="CT623" s="36"/>
      <c r="CU623" s="36"/>
      <c r="CV623" s="36"/>
      <c r="CW623" s="36"/>
      <c r="CX623" s="36"/>
      <c r="CY623" s="36"/>
      <c r="CZ623" s="36"/>
      <c r="DA623" s="36"/>
      <c r="DB623" s="36"/>
      <c r="DC623" s="36"/>
      <c r="DD623" s="36"/>
      <c r="DE623" s="36"/>
      <c r="DF623" s="36"/>
    </row>
    <row r="624" spans="1:110">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c r="BE624" s="36"/>
      <c r="BF624" s="36"/>
      <c r="BG624" s="36"/>
      <c r="BH624" s="36"/>
      <c r="BI624" s="36"/>
      <c r="BJ624" s="36"/>
      <c r="BK624" s="36"/>
      <c r="BL624" s="36"/>
      <c r="BM624" s="36"/>
      <c r="BN624" s="36"/>
      <c r="BO624" s="36"/>
      <c r="BP624" s="36"/>
      <c r="BQ624" s="36"/>
      <c r="BR624" s="36"/>
      <c r="BS624" s="36"/>
      <c r="BT624" s="36"/>
      <c r="BU624" s="36"/>
      <c r="BV624" s="36"/>
      <c r="BW624" s="36"/>
      <c r="BX624" s="36"/>
      <c r="BY624" s="36"/>
      <c r="BZ624" s="36"/>
      <c r="CA624" s="36"/>
      <c r="CB624" s="36"/>
      <c r="CC624" s="36"/>
      <c r="CD624" s="36"/>
      <c r="CE624" s="36"/>
      <c r="CF624" s="36"/>
      <c r="CG624" s="36"/>
      <c r="CH624" s="36"/>
      <c r="CI624" s="36"/>
      <c r="CJ624" s="36"/>
      <c r="CK624" s="36"/>
      <c r="CL624" s="36"/>
      <c r="CM624" s="36"/>
      <c r="CN624" s="36"/>
      <c r="CO624" s="36"/>
      <c r="CP624" s="36"/>
      <c r="CQ624" s="36"/>
      <c r="CR624" s="36"/>
      <c r="CS624" s="36"/>
      <c r="CT624" s="36"/>
      <c r="CU624" s="36"/>
      <c r="CV624" s="36"/>
      <c r="CW624" s="36"/>
      <c r="CX624" s="36"/>
      <c r="CY624" s="36"/>
      <c r="CZ624" s="36"/>
      <c r="DA624" s="36"/>
      <c r="DB624" s="36"/>
      <c r="DC624" s="36"/>
      <c r="DD624" s="36"/>
      <c r="DE624" s="36"/>
      <c r="DF624" s="36"/>
    </row>
    <row r="625" spans="1:110">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c r="BE625" s="36"/>
      <c r="BF625" s="36"/>
      <c r="BG625" s="36"/>
      <c r="BH625" s="36"/>
      <c r="BI625" s="36"/>
      <c r="BJ625" s="36"/>
      <c r="BK625" s="36"/>
      <c r="BL625" s="36"/>
      <c r="BM625" s="36"/>
      <c r="BN625" s="36"/>
      <c r="BO625" s="36"/>
      <c r="BP625" s="36"/>
      <c r="BQ625" s="36"/>
      <c r="BR625" s="36"/>
      <c r="BS625" s="36"/>
      <c r="BT625" s="36"/>
      <c r="BU625" s="36"/>
      <c r="BV625" s="36"/>
      <c r="BW625" s="36"/>
      <c r="BX625" s="36"/>
      <c r="BY625" s="36"/>
      <c r="BZ625" s="36"/>
      <c r="CA625" s="36"/>
      <c r="CB625" s="36"/>
      <c r="CC625" s="36"/>
      <c r="CD625" s="36"/>
      <c r="CE625" s="36"/>
      <c r="CF625" s="36"/>
      <c r="CG625" s="36"/>
      <c r="CH625" s="36"/>
      <c r="CI625" s="36"/>
      <c r="CJ625" s="36"/>
      <c r="CK625" s="36"/>
      <c r="CL625" s="36"/>
      <c r="CM625" s="36"/>
      <c r="CN625" s="36"/>
      <c r="CO625" s="36"/>
      <c r="CP625" s="36"/>
      <c r="CQ625" s="36"/>
      <c r="CR625" s="36"/>
      <c r="CS625" s="36"/>
      <c r="CT625" s="36"/>
      <c r="CU625" s="36"/>
      <c r="CV625" s="36"/>
      <c r="CW625" s="36"/>
      <c r="CX625" s="36"/>
      <c r="CY625" s="36"/>
      <c r="CZ625" s="36"/>
      <c r="DA625" s="36"/>
      <c r="DB625" s="36"/>
      <c r="DC625" s="36"/>
      <c r="DD625" s="36"/>
      <c r="DE625" s="36"/>
      <c r="DF625" s="36"/>
    </row>
    <row r="626" spans="1:110">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6"/>
      <c r="CU626" s="36"/>
      <c r="CV626" s="36"/>
      <c r="CW626" s="36"/>
      <c r="CX626" s="36"/>
      <c r="CY626" s="36"/>
      <c r="CZ626" s="36"/>
      <c r="DA626" s="36"/>
      <c r="DB626" s="36"/>
      <c r="DC626" s="36"/>
      <c r="DD626" s="36"/>
      <c r="DE626" s="36"/>
      <c r="DF626" s="36"/>
    </row>
    <row r="627" spans="1:110">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c r="BF627" s="36"/>
      <c r="BG627" s="36"/>
      <c r="BH627" s="36"/>
      <c r="BI627" s="36"/>
      <c r="BJ627" s="36"/>
      <c r="BK627" s="36"/>
      <c r="BL627" s="36"/>
      <c r="BM627" s="36"/>
      <c r="BN627" s="36"/>
      <c r="BO627" s="36"/>
      <c r="BP627" s="36"/>
      <c r="BQ627" s="36"/>
      <c r="BR627" s="36"/>
      <c r="BS627" s="36"/>
      <c r="BT627" s="36"/>
      <c r="BU627" s="36"/>
      <c r="BV627" s="36"/>
      <c r="BW627" s="36"/>
      <c r="BX627" s="36"/>
      <c r="BY627" s="36"/>
      <c r="BZ627" s="36"/>
      <c r="CA627" s="36"/>
      <c r="CB627" s="36"/>
      <c r="CC627" s="36"/>
      <c r="CD627" s="36"/>
      <c r="CE627" s="36"/>
      <c r="CF627" s="36"/>
      <c r="CG627" s="36"/>
      <c r="CH627" s="36"/>
      <c r="CI627" s="36"/>
      <c r="CJ627" s="36"/>
      <c r="CK627" s="36"/>
      <c r="CL627" s="36"/>
      <c r="CM627" s="36"/>
      <c r="CN627" s="36"/>
      <c r="CO627" s="36"/>
      <c r="CP627" s="36"/>
      <c r="CQ627" s="36"/>
      <c r="CR627" s="36"/>
      <c r="CS627" s="36"/>
      <c r="CT627" s="36"/>
      <c r="CU627" s="36"/>
      <c r="CV627" s="36"/>
      <c r="CW627" s="36"/>
      <c r="CX627" s="36"/>
      <c r="CY627" s="36"/>
      <c r="CZ627" s="36"/>
      <c r="DA627" s="36"/>
      <c r="DB627" s="36"/>
      <c r="DC627" s="36"/>
      <c r="DD627" s="36"/>
      <c r="DE627" s="36"/>
      <c r="DF627" s="36"/>
    </row>
    <row r="628" spans="1:110">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c r="BE628" s="36"/>
      <c r="BF628" s="36"/>
      <c r="BG628" s="36"/>
      <c r="BH628" s="36"/>
      <c r="BI628" s="36"/>
      <c r="BJ628" s="36"/>
      <c r="BK628" s="36"/>
      <c r="BL628" s="36"/>
      <c r="BM628" s="36"/>
      <c r="BN628" s="36"/>
      <c r="BO628" s="36"/>
      <c r="BP628" s="36"/>
      <c r="BQ628" s="36"/>
      <c r="BR628" s="36"/>
      <c r="BS628" s="36"/>
      <c r="BT628" s="36"/>
      <c r="BU628" s="36"/>
      <c r="BV628" s="36"/>
      <c r="BW628" s="36"/>
      <c r="BX628" s="36"/>
      <c r="BY628" s="36"/>
      <c r="BZ628" s="36"/>
      <c r="CA628" s="36"/>
      <c r="CB628" s="36"/>
      <c r="CC628" s="36"/>
      <c r="CD628" s="36"/>
      <c r="CE628" s="36"/>
      <c r="CF628" s="36"/>
      <c r="CG628" s="36"/>
      <c r="CH628" s="36"/>
      <c r="CI628" s="36"/>
      <c r="CJ628" s="36"/>
      <c r="CK628" s="36"/>
      <c r="CL628" s="36"/>
      <c r="CM628" s="36"/>
      <c r="CN628" s="36"/>
      <c r="CO628" s="36"/>
      <c r="CP628" s="36"/>
      <c r="CQ628" s="36"/>
      <c r="CR628" s="36"/>
      <c r="CS628" s="36"/>
      <c r="CT628" s="36"/>
      <c r="CU628" s="36"/>
      <c r="CV628" s="36"/>
      <c r="CW628" s="36"/>
      <c r="CX628" s="36"/>
      <c r="CY628" s="36"/>
      <c r="CZ628" s="36"/>
      <c r="DA628" s="36"/>
      <c r="DB628" s="36"/>
      <c r="DC628" s="36"/>
      <c r="DD628" s="36"/>
      <c r="DE628" s="36"/>
      <c r="DF628" s="36"/>
    </row>
    <row r="629" spans="1:110">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c r="BE629" s="36"/>
      <c r="BF629" s="36"/>
      <c r="BG629" s="36"/>
      <c r="BH629" s="36"/>
      <c r="BI629" s="36"/>
      <c r="BJ629" s="36"/>
      <c r="BK629" s="36"/>
      <c r="BL629" s="36"/>
      <c r="BM629" s="36"/>
      <c r="BN629" s="36"/>
      <c r="BO629" s="36"/>
      <c r="BP629" s="36"/>
      <c r="BQ629" s="36"/>
      <c r="BR629" s="36"/>
      <c r="BS629" s="36"/>
      <c r="BT629" s="36"/>
      <c r="BU629" s="36"/>
      <c r="BV629" s="36"/>
      <c r="BW629" s="36"/>
      <c r="BX629" s="36"/>
      <c r="BY629" s="36"/>
      <c r="BZ629" s="36"/>
      <c r="CA629" s="36"/>
      <c r="CB629" s="36"/>
      <c r="CC629" s="36"/>
      <c r="CD629" s="36"/>
      <c r="CE629" s="36"/>
      <c r="CF629" s="36"/>
      <c r="CG629" s="36"/>
      <c r="CH629" s="36"/>
      <c r="CI629" s="36"/>
      <c r="CJ629" s="36"/>
      <c r="CK629" s="36"/>
      <c r="CL629" s="36"/>
      <c r="CM629" s="36"/>
      <c r="CN629" s="36"/>
      <c r="CO629" s="36"/>
      <c r="CP629" s="36"/>
      <c r="CQ629" s="36"/>
      <c r="CR629" s="36"/>
      <c r="CS629" s="36"/>
      <c r="CT629" s="36"/>
      <c r="CU629" s="36"/>
      <c r="CV629" s="36"/>
      <c r="CW629" s="36"/>
      <c r="CX629" s="36"/>
      <c r="CY629" s="36"/>
      <c r="CZ629" s="36"/>
      <c r="DA629" s="36"/>
      <c r="DB629" s="36"/>
      <c r="DC629" s="36"/>
      <c r="DD629" s="36"/>
      <c r="DE629" s="36"/>
      <c r="DF629" s="36"/>
    </row>
    <row r="630" spans="1:110">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c r="BV630" s="36"/>
      <c r="BW630" s="36"/>
      <c r="BX630" s="36"/>
      <c r="BY630" s="36"/>
      <c r="BZ630" s="36"/>
      <c r="CA630" s="36"/>
      <c r="CB630" s="36"/>
      <c r="CC630" s="36"/>
      <c r="CD630" s="36"/>
      <c r="CE630" s="36"/>
      <c r="CF630" s="36"/>
      <c r="CG630" s="36"/>
      <c r="CH630" s="36"/>
      <c r="CI630" s="36"/>
      <c r="CJ630" s="36"/>
      <c r="CK630" s="36"/>
      <c r="CL630" s="36"/>
      <c r="CM630" s="36"/>
      <c r="CN630" s="36"/>
      <c r="CO630" s="36"/>
      <c r="CP630" s="36"/>
      <c r="CQ630" s="36"/>
      <c r="CR630" s="36"/>
      <c r="CS630" s="36"/>
      <c r="CT630" s="36"/>
      <c r="CU630" s="36"/>
      <c r="CV630" s="36"/>
      <c r="CW630" s="36"/>
      <c r="CX630" s="36"/>
      <c r="CY630" s="36"/>
      <c r="CZ630" s="36"/>
      <c r="DA630" s="36"/>
      <c r="DB630" s="36"/>
      <c r="DC630" s="36"/>
      <c r="DD630" s="36"/>
      <c r="DE630" s="36"/>
      <c r="DF630" s="36"/>
    </row>
    <row r="631" spans="1:110">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36"/>
      <c r="BM631" s="36"/>
      <c r="BN631" s="36"/>
      <c r="BO631" s="36"/>
      <c r="BP631" s="36"/>
      <c r="BQ631" s="36"/>
      <c r="BR631" s="36"/>
      <c r="BS631" s="36"/>
      <c r="BT631" s="36"/>
      <c r="BU631" s="36"/>
      <c r="BV631" s="36"/>
      <c r="BW631" s="36"/>
      <c r="BX631" s="36"/>
      <c r="BY631" s="36"/>
      <c r="BZ631" s="36"/>
      <c r="CA631" s="36"/>
      <c r="CB631" s="36"/>
      <c r="CC631" s="36"/>
      <c r="CD631" s="36"/>
      <c r="CE631" s="36"/>
      <c r="CF631" s="36"/>
      <c r="CG631" s="36"/>
      <c r="CH631" s="36"/>
      <c r="CI631" s="36"/>
      <c r="CJ631" s="36"/>
      <c r="CK631" s="36"/>
      <c r="CL631" s="36"/>
      <c r="CM631" s="36"/>
      <c r="CN631" s="36"/>
      <c r="CO631" s="36"/>
      <c r="CP631" s="36"/>
      <c r="CQ631" s="36"/>
      <c r="CR631" s="36"/>
      <c r="CS631" s="36"/>
      <c r="CT631" s="36"/>
      <c r="CU631" s="36"/>
      <c r="CV631" s="36"/>
      <c r="CW631" s="36"/>
      <c r="CX631" s="36"/>
      <c r="CY631" s="36"/>
      <c r="CZ631" s="36"/>
      <c r="DA631" s="36"/>
      <c r="DB631" s="36"/>
      <c r="DC631" s="36"/>
      <c r="DD631" s="36"/>
      <c r="DE631" s="36"/>
      <c r="DF631" s="36"/>
    </row>
    <row r="632" spans="1:110">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36"/>
      <c r="BM632" s="36"/>
      <c r="BN632" s="36"/>
      <c r="BO632" s="36"/>
      <c r="BP632" s="36"/>
      <c r="BQ632" s="36"/>
      <c r="BR632" s="36"/>
      <c r="BS632" s="36"/>
      <c r="BT632" s="36"/>
      <c r="BU632" s="36"/>
      <c r="BV632" s="36"/>
      <c r="BW632" s="36"/>
      <c r="BX632" s="36"/>
      <c r="BY632" s="36"/>
      <c r="BZ632" s="36"/>
      <c r="CA632" s="36"/>
      <c r="CB632" s="36"/>
      <c r="CC632" s="36"/>
      <c r="CD632" s="36"/>
      <c r="CE632" s="36"/>
      <c r="CF632" s="36"/>
      <c r="CG632" s="36"/>
      <c r="CH632" s="36"/>
      <c r="CI632" s="36"/>
      <c r="CJ632" s="36"/>
      <c r="CK632" s="36"/>
      <c r="CL632" s="36"/>
      <c r="CM632" s="36"/>
      <c r="CN632" s="36"/>
      <c r="CO632" s="36"/>
      <c r="CP632" s="36"/>
      <c r="CQ632" s="36"/>
      <c r="CR632" s="36"/>
      <c r="CS632" s="36"/>
      <c r="CT632" s="36"/>
      <c r="CU632" s="36"/>
      <c r="CV632" s="36"/>
      <c r="CW632" s="36"/>
      <c r="CX632" s="36"/>
      <c r="CY632" s="36"/>
      <c r="CZ632" s="36"/>
      <c r="DA632" s="36"/>
      <c r="DB632" s="36"/>
      <c r="DC632" s="36"/>
      <c r="DD632" s="36"/>
      <c r="DE632" s="36"/>
      <c r="DF632" s="36"/>
    </row>
    <row r="633" spans="1:110">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c r="BE633" s="36"/>
      <c r="BF633" s="36"/>
      <c r="BG633" s="36"/>
      <c r="BH633" s="36"/>
      <c r="BI633" s="36"/>
      <c r="BJ633" s="36"/>
      <c r="BK633" s="36"/>
      <c r="BL633" s="36"/>
      <c r="BM633" s="36"/>
      <c r="BN633" s="36"/>
      <c r="BO633" s="36"/>
      <c r="BP633" s="36"/>
      <c r="BQ633" s="36"/>
      <c r="BR633" s="36"/>
      <c r="BS633" s="36"/>
      <c r="BT633" s="36"/>
      <c r="BU633" s="36"/>
      <c r="BV633" s="36"/>
      <c r="BW633" s="36"/>
      <c r="BX633" s="36"/>
      <c r="BY633" s="36"/>
      <c r="BZ633" s="36"/>
      <c r="CA633" s="36"/>
      <c r="CB633" s="36"/>
      <c r="CC633" s="36"/>
      <c r="CD633" s="36"/>
      <c r="CE633" s="36"/>
      <c r="CF633" s="36"/>
      <c r="CG633" s="36"/>
      <c r="CH633" s="36"/>
      <c r="CI633" s="36"/>
      <c r="CJ633" s="36"/>
      <c r="CK633" s="36"/>
      <c r="CL633" s="36"/>
      <c r="CM633" s="36"/>
      <c r="CN633" s="36"/>
      <c r="CO633" s="36"/>
      <c r="CP633" s="36"/>
      <c r="CQ633" s="36"/>
      <c r="CR633" s="36"/>
      <c r="CS633" s="36"/>
      <c r="CT633" s="36"/>
      <c r="CU633" s="36"/>
      <c r="CV633" s="36"/>
      <c r="CW633" s="36"/>
      <c r="CX633" s="36"/>
      <c r="CY633" s="36"/>
      <c r="CZ633" s="36"/>
      <c r="DA633" s="36"/>
      <c r="DB633" s="36"/>
      <c r="DC633" s="36"/>
      <c r="DD633" s="36"/>
      <c r="DE633" s="36"/>
      <c r="DF633" s="36"/>
    </row>
    <row r="634" spans="1:110">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c r="BE634" s="36"/>
      <c r="BF634" s="36"/>
      <c r="BG634" s="36"/>
      <c r="BH634" s="36"/>
      <c r="BI634" s="36"/>
      <c r="BJ634" s="36"/>
      <c r="BK634" s="36"/>
      <c r="BL634" s="36"/>
      <c r="BM634" s="36"/>
      <c r="BN634" s="36"/>
      <c r="BO634" s="36"/>
      <c r="BP634" s="36"/>
      <c r="BQ634" s="36"/>
      <c r="BR634" s="36"/>
      <c r="BS634" s="36"/>
      <c r="BT634" s="36"/>
      <c r="BU634" s="36"/>
      <c r="BV634" s="36"/>
      <c r="BW634" s="36"/>
      <c r="BX634" s="36"/>
      <c r="BY634" s="36"/>
      <c r="BZ634" s="36"/>
      <c r="CA634" s="36"/>
      <c r="CB634" s="36"/>
      <c r="CC634" s="36"/>
      <c r="CD634" s="36"/>
      <c r="CE634" s="36"/>
      <c r="CF634" s="36"/>
      <c r="CG634" s="36"/>
      <c r="CH634" s="36"/>
      <c r="CI634" s="36"/>
      <c r="CJ634" s="36"/>
      <c r="CK634" s="36"/>
      <c r="CL634" s="36"/>
      <c r="CM634" s="36"/>
      <c r="CN634" s="36"/>
      <c r="CO634" s="36"/>
      <c r="CP634" s="36"/>
      <c r="CQ634" s="36"/>
      <c r="CR634" s="36"/>
      <c r="CS634" s="36"/>
      <c r="CT634" s="36"/>
      <c r="CU634" s="36"/>
      <c r="CV634" s="36"/>
      <c r="CW634" s="36"/>
      <c r="CX634" s="36"/>
      <c r="CY634" s="36"/>
      <c r="CZ634" s="36"/>
      <c r="DA634" s="36"/>
      <c r="DB634" s="36"/>
      <c r="DC634" s="36"/>
      <c r="DD634" s="36"/>
      <c r="DE634" s="36"/>
      <c r="DF634" s="36"/>
    </row>
    <row r="635" spans="1:110">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c r="BE635" s="36"/>
      <c r="BF635" s="36"/>
      <c r="BG635" s="36"/>
      <c r="BH635" s="36"/>
      <c r="BI635" s="36"/>
      <c r="BJ635" s="36"/>
      <c r="BK635" s="36"/>
      <c r="BL635" s="36"/>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6"/>
      <c r="CU635" s="36"/>
      <c r="CV635" s="36"/>
      <c r="CW635" s="36"/>
      <c r="CX635" s="36"/>
      <c r="CY635" s="36"/>
      <c r="CZ635" s="36"/>
      <c r="DA635" s="36"/>
      <c r="DB635" s="36"/>
      <c r="DC635" s="36"/>
      <c r="DD635" s="36"/>
      <c r="DE635" s="36"/>
      <c r="DF635" s="36"/>
    </row>
    <row r="636" spans="1:110">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36"/>
      <c r="CY636" s="36"/>
      <c r="CZ636" s="36"/>
      <c r="DA636" s="36"/>
      <c r="DB636" s="36"/>
      <c r="DC636" s="36"/>
      <c r="DD636" s="36"/>
      <c r="DE636" s="36"/>
      <c r="DF636" s="36"/>
    </row>
    <row r="637" spans="1:110">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c r="BE637" s="36"/>
      <c r="BF637" s="36"/>
      <c r="BG637" s="36"/>
      <c r="BH637" s="36"/>
      <c r="BI637" s="36"/>
      <c r="BJ637" s="36"/>
      <c r="BK637" s="36"/>
      <c r="BL637" s="36"/>
      <c r="BM637" s="36"/>
      <c r="BN637" s="36"/>
      <c r="BO637" s="36"/>
      <c r="BP637" s="36"/>
      <c r="BQ637" s="36"/>
      <c r="BR637" s="36"/>
      <c r="BS637" s="36"/>
      <c r="BT637" s="36"/>
      <c r="BU637" s="36"/>
      <c r="BV637" s="36"/>
      <c r="BW637" s="36"/>
      <c r="BX637" s="36"/>
      <c r="BY637" s="36"/>
      <c r="BZ637" s="36"/>
      <c r="CA637" s="36"/>
      <c r="CB637" s="36"/>
      <c r="CC637" s="36"/>
      <c r="CD637" s="36"/>
      <c r="CE637" s="36"/>
      <c r="CF637" s="36"/>
      <c r="CG637" s="36"/>
      <c r="CH637" s="36"/>
      <c r="CI637" s="36"/>
      <c r="CJ637" s="36"/>
      <c r="CK637" s="36"/>
      <c r="CL637" s="36"/>
      <c r="CM637" s="36"/>
      <c r="CN637" s="36"/>
      <c r="CO637" s="36"/>
      <c r="CP637" s="36"/>
      <c r="CQ637" s="36"/>
      <c r="CR637" s="36"/>
      <c r="CS637" s="36"/>
      <c r="CT637" s="36"/>
      <c r="CU637" s="36"/>
      <c r="CV637" s="36"/>
      <c r="CW637" s="36"/>
      <c r="CX637" s="36"/>
      <c r="CY637" s="36"/>
      <c r="CZ637" s="36"/>
      <c r="DA637" s="36"/>
      <c r="DB637" s="36"/>
      <c r="DC637" s="36"/>
      <c r="DD637" s="36"/>
      <c r="DE637" s="36"/>
      <c r="DF637" s="36"/>
    </row>
    <row r="638" spans="1:110">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c r="BF638" s="36"/>
      <c r="BG638" s="36"/>
      <c r="BH638" s="36"/>
      <c r="BI638" s="36"/>
      <c r="BJ638" s="36"/>
      <c r="BK638" s="36"/>
      <c r="BL638" s="36"/>
      <c r="BM638" s="36"/>
      <c r="BN638" s="36"/>
      <c r="BO638" s="36"/>
      <c r="BP638" s="36"/>
      <c r="BQ638" s="36"/>
      <c r="BR638" s="36"/>
      <c r="BS638" s="36"/>
      <c r="BT638" s="36"/>
      <c r="BU638" s="36"/>
      <c r="BV638" s="36"/>
      <c r="BW638" s="36"/>
      <c r="BX638" s="36"/>
      <c r="BY638" s="36"/>
      <c r="BZ638" s="36"/>
      <c r="CA638" s="36"/>
      <c r="CB638" s="36"/>
      <c r="CC638" s="36"/>
      <c r="CD638" s="36"/>
      <c r="CE638" s="36"/>
      <c r="CF638" s="36"/>
      <c r="CG638" s="36"/>
      <c r="CH638" s="36"/>
      <c r="CI638" s="36"/>
      <c r="CJ638" s="36"/>
      <c r="CK638" s="36"/>
      <c r="CL638" s="36"/>
      <c r="CM638" s="36"/>
      <c r="CN638" s="36"/>
      <c r="CO638" s="36"/>
      <c r="CP638" s="36"/>
      <c r="CQ638" s="36"/>
      <c r="CR638" s="36"/>
      <c r="CS638" s="36"/>
      <c r="CT638" s="36"/>
      <c r="CU638" s="36"/>
      <c r="CV638" s="36"/>
      <c r="CW638" s="36"/>
      <c r="CX638" s="36"/>
      <c r="CY638" s="36"/>
      <c r="CZ638" s="36"/>
      <c r="DA638" s="36"/>
      <c r="DB638" s="36"/>
      <c r="DC638" s="36"/>
      <c r="DD638" s="36"/>
      <c r="DE638" s="36"/>
      <c r="DF638" s="36"/>
    </row>
    <row r="639" spans="1:110">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c r="BE639" s="36"/>
      <c r="BF639" s="36"/>
      <c r="BG639" s="36"/>
      <c r="BH639" s="36"/>
      <c r="BI639" s="36"/>
      <c r="BJ639" s="36"/>
      <c r="BK639" s="36"/>
      <c r="BL639" s="36"/>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6"/>
      <c r="CU639" s="36"/>
      <c r="CV639" s="36"/>
      <c r="CW639" s="36"/>
      <c r="CX639" s="36"/>
      <c r="CY639" s="36"/>
      <c r="CZ639" s="36"/>
      <c r="DA639" s="36"/>
      <c r="DB639" s="36"/>
      <c r="DC639" s="36"/>
      <c r="DD639" s="36"/>
      <c r="DE639" s="36"/>
      <c r="DF639" s="36"/>
    </row>
    <row r="640" spans="1:110">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6"/>
      <c r="CU640" s="36"/>
      <c r="CV640" s="36"/>
      <c r="CW640" s="36"/>
      <c r="CX640" s="36"/>
      <c r="CY640" s="36"/>
      <c r="CZ640" s="36"/>
      <c r="DA640" s="36"/>
      <c r="DB640" s="36"/>
      <c r="DC640" s="36"/>
      <c r="DD640" s="36"/>
      <c r="DE640" s="36"/>
      <c r="DF640" s="36"/>
    </row>
    <row r="641" spans="1:110">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c r="CT641" s="36"/>
      <c r="CU641" s="36"/>
      <c r="CV641" s="36"/>
      <c r="CW641" s="36"/>
      <c r="CX641" s="36"/>
      <c r="CY641" s="36"/>
      <c r="CZ641" s="36"/>
      <c r="DA641" s="36"/>
      <c r="DB641" s="36"/>
      <c r="DC641" s="36"/>
      <c r="DD641" s="36"/>
      <c r="DE641" s="36"/>
      <c r="DF641" s="36"/>
    </row>
    <row r="642" spans="1:110">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c r="CT642" s="36"/>
      <c r="CU642" s="36"/>
      <c r="CV642" s="36"/>
      <c r="CW642" s="36"/>
      <c r="CX642" s="36"/>
      <c r="CY642" s="36"/>
      <c r="CZ642" s="36"/>
      <c r="DA642" s="36"/>
      <c r="DB642" s="36"/>
      <c r="DC642" s="36"/>
      <c r="DD642" s="36"/>
      <c r="DE642" s="36"/>
      <c r="DF642" s="36"/>
    </row>
    <row r="643" spans="1:110">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6"/>
      <c r="CU643" s="36"/>
      <c r="CV643" s="36"/>
      <c r="CW643" s="36"/>
      <c r="CX643" s="36"/>
      <c r="CY643" s="36"/>
      <c r="CZ643" s="36"/>
      <c r="DA643" s="36"/>
      <c r="DB643" s="36"/>
      <c r="DC643" s="36"/>
      <c r="DD643" s="36"/>
      <c r="DE643" s="36"/>
      <c r="DF643" s="36"/>
    </row>
    <row r="644" spans="1:110">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36"/>
      <c r="CY644" s="36"/>
      <c r="CZ644" s="36"/>
      <c r="DA644" s="36"/>
      <c r="DB644" s="36"/>
      <c r="DC644" s="36"/>
      <c r="DD644" s="36"/>
      <c r="DE644" s="36"/>
      <c r="DF644" s="36"/>
    </row>
    <row r="645" spans="1:110">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6"/>
      <c r="CU645" s="36"/>
      <c r="CV645" s="36"/>
      <c r="CW645" s="36"/>
      <c r="CX645" s="36"/>
      <c r="CY645" s="36"/>
      <c r="CZ645" s="36"/>
      <c r="DA645" s="36"/>
      <c r="DB645" s="36"/>
      <c r="DC645" s="36"/>
      <c r="DD645" s="36"/>
      <c r="DE645" s="36"/>
      <c r="DF645" s="36"/>
    </row>
    <row r="646" spans="1:110">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row>
    <row r="647" spans="1:110">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6"/>
      <c r="CU647" s="36"/>
      <c r="CV647" s="36"/>
      <c r="CW647" s="36"/>
      <c r="CX647" s="36"/>
      <c r="CY647" s="36"/>
      <c r="CZ647" s="36"/>
      <c r="DA647" s="36"/>
      <c r="DB647" s="36"/>
      <c r="DC647" s="36"/>
      <c r="DD647" s="36"/>
      <c r="DE647" s="36"/>
      <c r="DF647" s="36"/>
    </row>
    <row r="648" spans="1:110">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6"/>
      <c r="CU648" s="36"/>
      <c r="CV648" s="36"/>
      <c r="CW648" s="36"/>
      <c r="CX648" s="36"/>
      <c r="CY648" s="36"/>
      <c r="CZ648" s="36"/>
      <c r="DA648" s="36"/>
      <c r="DB648" s="36"/>
      <c r="DC648" s="36"/>
      <c r="DD648" s="36"/>
      <c r="DE648" s="36"/>
      <c r="DF648" s="36"/>
    </row>
    <row r="649" spans="1:110">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c r="CT649" s="36"/>
      <c r="CU649" s="36"/>
      <c r="CV649" s="36"/>
      <c r="CW649" s="36"/>
      <c r="CX649" s="36"/>
      <c r="CY649" s="36"/>
      <c r="CZ649" s="36"/>
      <c r="DA649" s="36"/>
      <c r="DB649" s="36"/>
      <c r="DC649" s="36"/>
      <c r="DD649" s="36"/>
      <c r="DE649" s="36"/>
      <c r="DF649" s="36"/>
    </row>
    <row r="650" spans="1:110">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c r="CT650" s="36"/>
      <c r="CU650" s="36"/>
      <c r="CV650" s="36"/>
      <c r="CW650" s="36"/>
      <c r="CX650" s="36"/>
      <c r="CY650" s="36"/>
      <c r="CZ650" s="36"/>
      <c r="DA650" s="36"/>
      <c r="DB650" s="36"/>
      <c r="DC650" s="36"/>
      <c r="DD650" s="36"/>
      <c r="DE650" s="36"/>
      <c r="DF650" s="36"/>
    </row>
    <row r="651" spans="1:110">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6"/>
      <c r="CU651" s="36"/>
      <c r="CV651" s="36"/>
      <c r="CW651" s="36"/>
      <c r="CX651" s="36"/>
      <c r="CY651" s="36"/>
      <c r="CZ651" s="36"/>
      <c r="DA651" s="36"/>
      <c r="DB651" s="36"/>
      <c r="DC651" s="36"/>
      <c r="DD651" s="36"/>
      <c r="DE651" s="36"/>
      <c r="DF651" s="36"/>
    </row>
    <row r="652" spans="1:110">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6"/>
      <c r="CU652" s="36"/>
      <c r="CV652" s="36"/>
      <c r="CW652" s="36"/>
      <c r="CX652" s="36"/>
      <c r="CY652" s="36"/>
      <c r="CZ652" s="36"/>
      <c r="DA652" s="36"/>
      <c r="DB652" s="36"/>
      <c r="DC652" s="36"/>
      <c r="DD652" s="36"/>
      <c r="DE652" s="36"/>
      <c r="DF652" s="36"/>
    </row>
    <row r="653" spans="1:110">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c r="CT653" s="36"/>
      <c r="CU653" s="36"/>
      <c r="CV653" s="36"/>
      <c r="CW653" s="36"/>
      <c r="CX653" s="36"/>
      <c r="CY653" s="36"/>
      <c r="CZ653" s="36"/>
      <c r="DA653" s="36"/>
      <c r="DB653" s="36"/>
      <c r="DC653" s="36"/>
      <c r="DD653" s="36"/>
      <c r="DE653" s="36"/>
      <c r="DF653" s="36"/>
    </row>
    <row r="654" spans="1:110">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6"/>
      <c r="CU654" s="36"/>
      <c r="CV654" s="36"/>
      <c r="CW654" s="36"/>
      <c r="CX654" s="36"/>
      <c r="CY654" s="36"/>
      <c r="CZ654" s="36"/>
      <c r="DA654" s="36"/>
      <c r="DB654" s="36"/>
      <c r="DC654" s="36"/>
      <c r="DD654" s="36"/>
      <c r="DE654" s="36"/>
      <c r="DF654" s="36"/>
    </row>
    <row r="655" spans="1:110">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6"/>
      <c r="CU655" s="36"/>
      <c r="CV655" s="36"/>
      <c r="CW655" s="36"/>
      <c r="CX655" s="36"/>
      <c r="CY655" s="36"/>
      <c r="CZ655" s="36"/>
      <c r="DA655" s="36"/>
      <c r="DB655" s="36"/>
      <c r="DC655" s="36"/>
      <c r="DD655" s="36"/>
      <c r="DE655" s="36"/>
      <c r="DF655" s="36"/>
    </row>
    <row r="656" spans="1:110">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36"/>
      <c r="CY656" s="36"/>
      <c r="CZ656" s="36"/>
      <c r="DA656" s="36"/>
      <c r="DB656" s="36"/>
      <c r="DC656" s="36"/>
      <c r="DD656" s="36"/>
      <c r="DE656" s="36"/>
      <c r="DF656" s="36"/>
    </row>
    <row r="657" spans="1:110">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c r="CT657" s="36"/>
      <c r="CU657" s="36"/>
      <c r="CV657" s="36"/>
      <c r="CW657" s="36"/>
      <c r="CX657" s="36"/>
      <c r="CY657" s="36"/>
      <c r="CZ657" s="36"/>
      <c r="DA657" s="36"/>
      <c r="DB657" s="36"/>
      <c r="DC657" s="36"/>
      <c r="DD657" s="36"/>
      <c r="DE657" s="36"/>
      <c r="DF657" s="36"/>
    </row>
    <row r="658" spans="1:110">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c r="CT658" s="36"/>
      <c r="CU658" s="36"/>
      <c r="CV658" s="36"/>
      <c r="CW658" s="36"/>
      <c r="CX658" s="36"/>
      <c r="CY658" s="36"/>
      <c r="CZ658" s="36"/>
      <c r="DA658" s="36"/>
      <c r="DB658" s="36"/>
      <c r="DC658" s="36"/>
      <c r="DD658" s="36"/>
      <c r="DE658" s="36"/>
      <c r="DF658" s="36"/>
    </row>
    <row r="659" spans="1:110">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6"/>
      <c r="CU659" s="36"/>
      <c r="CV659" s="36"/>
      <c r="CW659" s="36"/>
      <c r="CX659" s="36"/>
      <c r="CY659" s="36"/>
      <c r="CZ659" s="36"/>
      <c r="DA659" s="36"/>
      <c r="DB659" s="36"/>
      <c r="DC659" s="36"/>
      <c r="DD659" s="36"/>
      <c r="DE659" s="36"/>
      <c r="DF659" s="36"/>
    </row>
    <row r="660" spans="1:110">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6"/>
      <c r="CU660" s="36"/>
      <c r="CV660" s="36"/>
      <c r="CW660" s="36"/>
      <c r="CX660" s="36"/>
      <c r="CY660" s="36"/>
      <c r="CZ660" s="36"/>
      <c r="DA660" s="36"/>
      <c r="DB660" s="36"/>
      <c r="DC660" s="36"/>
      <c r="DD660" s="36"/>
      <c r="DE660" s="36"/>
      <c r="DF660" s="36"/>
    </row>
    <row r="661" spans="1:110">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c r="CT661" s="36"/>
      <c r="CU661" s="36"/>
      <c r="CV661" s="36"/>
      <c r="CW661" s="36"/>
      <c r="CX661" s="36"/>
      <c r="CY661" s="36"/>
      <c r="CZ661" s="36"/>
      <c r="DA661" s="36"/>
      <c r="DB661" s="36"/>
      <c r="DC661" s="36"/>
      <c r="DD661" s="36"/>
      <c r="DE661" s="36"/>
      <c r="DF661" s="36"/>
    </row>
    <row r="662" spans="1:110">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6"/>
      <c r="CU662" s="36"/>
      <c r="CV662" s="36"/>
      <c r="CW662" s="36"/>
      <c r="CX662" s="36"/>
      <c r="CY662" s="36"/>
      <c r="CZ662" s="36"/>
      <c r="DA662" s="36"/>
      <c r="DB662" s="36"/>
      <c r="DC662" s="36"/>
      <c r="DD662" s="36"/>
      <c r="DE662" s="36"/>
      <c r="DF662" s="36"/>
    </row>
    <row r="663" spans="1:110">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6"/>
      <c r="CU663" s="36"/>
      <c r="CV663" s="36"/>
      <c r="CW663" s="36"/>
      <c r="CX663" s="36"/>
      <c r="CY663" s="36"/>
      <c r="CZ663" s="36"/>
      <c r="DA663" s="36"/>
      <c r="DB663" s="36"/>
      <c r="DC663" s="36"/>
      <c r="DD663" s="36"/>
      <c r="DE663" s="36"/>
      <c r="DF663" s="36"/>
    </row>
    <row r="664" spans="1:110">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6"/>
      <c r="CU664" s="36"/>
      <c r="CV664" s="36"/>
      <c r="CW664" s="36"/>
      <c r="CX664" s="36"/>
      <c r="CY664" s="36"/>
      <c r="CZ664" s="36"/>
      <c r="DA664" s="36"/>
      <c r="DB664" s="36"/>
      <c r="DC664" s="36"/>
      <c r="DD664" s="36"/>
      <c r="DE664" s="36"/>
      <c r="DF664" s="36"/>
    </row>
    <row r="665" spans="1:110">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c r="CT665" s="36"/>
      <c r="CU665" s="36"/>
      <c r="CV665" s="36"/>
      <c r="CW665" s="36"/>
      <c r="CX665" s="36"/>
      <c r="CY665" s="36"/>
      <c r="CZ665" s="36"/>
      <c r="DA665" s="36"/>
      <c r="DB665" s="36"/>
      <c r="DC665" s="36"/>
      <c r="DD665" s="36"/>
      <c r="DE665" s="36"/>
      <c r="DF665" s="36"/>
    </row>
    <row r="666" spans="1:110">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6"/>
      <c r="CU666" s="36"/>
      <c r="CV666" s="36"/>
      <c r="CW666" s="36"/>
      <c r="CX666" s="36"/>
      <c r="CY666" s="36"/>
      <c r="CZ666" s="36"/>
      <c r="DA666" s="36"/>
      <c r="DB666" s="36"/>
      <c r="DC666" s="36"/>
      <c r="DD666" s="36"/>
      <c r="DE666" s="36"/>
      <c r="DF666" s="36"/>
    </row>
    <row r="667" spans="1:110">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6"/>
      <c r="CU667" s="36"/>
      <c r="CV667" s="36"/>
      <c r="CW667" s="36"/>
      <c r="CX667" s="36"/>
      <c r="CY667" s="36"/>
      <c r="CZ667" s="36"/>
      <c r="DA667" s="36"/>
      <c r="DB667" s="36"/>
      <c r="DC667" s="36"/>
      <c r="DD667" s="36"/>
      <c r="DE667" s="36"/>
      <c r="DF667" s="36"/>
    </row>
    <row r="668" spans="1:110">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c r="CV668" s="36"/>
      <c r="CW668" s="36"/>
      <c r="CX668" s="36"/>
      <c r="CY668" s="36"/>
      <c r="CZ668" s="36"/>
      <c r="DA668" s="36"/>
      <c r="DB668" s="36"/>
      <c r="DC668" s="36"/>
      <c r="DD668" s="36"/>
      <c r="DE668" s="36"/>
      <c r="DF668" s="36"/>
    </row>
    <row r="669" spans="1:110">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6"/>
      <c r="CU669" s="36"/>
      <c r="CV669" s="36"/>
      <c r="CW669" s="36"/>
      <c r="CX669" s="36"/>
      <c r="CY669" s="36"/>
      <c r="CZ669" s="36"/>
      <c r="DA669" s="36"/>
      <c r="DB669" s="36"/>
      <c r="DC669" s="36"/>
      <c r="DD669" s="36"/>
      <c r="DE669" s="36"/>
      <c r="DF669" s="36"/>
    </row>
    <row r="670" spans="1:110">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6"/>
      <c r="CU670" s="36"/>
      <c r="CV670" s="36"/>
      <c r="CW670" s="36"/>
      <c r="CX670" s="36"/>
      <c r="CY670" s="36"/>
      <c r="CZ670" s="36"/>
      <c r="DA670" s="36"/>
      <c r="DB670" s="36"/>
      <c r="DC670" s="36"/>
      <c r="DD670" s="36"/>
      <c r="DE670" s="36"/>
      <c r="DF670" s="36"/>
    </row>
    <row r="671" spans="1:110">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c r="BF671" s="36"/>
      <c r="BG671" s="36"/>
      <c r="BH671" s="36"/>
      <c r="BI671" s="36"/>
      <c r="BJ671" s="36"/>
      <c r="BK671" s="36"/>
      <c r="BL671" s="36"/>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c r="CV671" s="36"/>
      <c r="CW671" s="36"/>
      <c r="CX671" s="36"/>
      <c r="CY671" s="36"/>
      <c r="CZ671" s="36"/>
      <c r="DA671" s="36"/>
      <c r="DB671" s="36"/>
      <c r="DC671" s="36"/>
      <c r="DD671" s="36"/>
      <c r="DE671" s="36"/>
      <c r="DF671" s="36"/>
    </row>
    <row r="672" spans="1:110">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c r="BF672" s="36"/>
      <c r="BG672" s="36"/>
      <c r="BH672" s="36"/>
      <c r="BI672" s="36"/>
      <c r="BJ672" s="36"/>
      <c r="BK672" s="36"/>
      <c r="BL672" s="36"/>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c r="CV672" s="36"/>
      <c r="CW672" s="36"/>
      <c r="CX672" s="36"/>
      <c r="CY672" s="36"/>
      <c r="CZ672" s="36"/>
      <c r="DA672" s="36"/>
      <c r="DB672" s="36"/>
      <c r="DC672" s="36"/>
      <c r="DD672" s="36"/>
      <c r="DE672" s="36"/>
      <c r="DF672" s="36"/>
    </row>
    <row r="673" spans="1:110">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c r="BI673" s="36"/>
      <c r="BJ673" s="36"/>
      <c r="BK673" s="36"/>
      <c r="BL673" s="36"/>
      <c r="BM673" s="36"/>
      <c r="BN673" s="36"/>
      <c r="BO673" s="36"/>
      <c r="BP673" s="36"/>
      <c r="BQ673" s="36"/>
      <c r="BR673" s="36"/>
      <c r="BS673" s="36"/>
      <c r="BT673" s="36"/>
      <c r="BU673" s="36"/>
      <c r="BV673" s="36"/>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6"/>
      <c r="CU673" s="36"/>
      <c r="CV673" s="36"/>
      <c r="CW673" s="36"/>
      <c r="CX673" s="36"/>
      <c r="CY673" s="36"/>
      <c r="CZ673" s="36"/>
      <c r="DA673" s="36"/>
      <c r="DB673" s="36"/>
      <c r="DC673" s="36"/>
      <c r="DD673" s="36"/>
      <c r="DE673" s="36"/>
      <c r="DF673" s="36"/>
    </row>
    <row r="674" spans="1:110">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c r="BF674" s="36"/>
      <c r="BG674" s="36"/>
      <c r="BH674" s="36"/>
      <c r="BI674" s="36"/>
      <c r="BJ674" s="36"/>
      <c r="BK674" s="36"/>
      <c r="BL674" s="36"/>
      <c r="BM674" s="36"/>
      <c r="BN674" s="36"/>
      <c r="BO674" s="36"/>
      <c r="BP674" s="36"/>
      <c r="BQ674" s="36"/>
      <c r="BR674" s="36"/>
      <c r="BS674" s="36"/>
      <c r="BT674" s="36"/>
      <c r="BU674" s="36"/>
      <c r="BV674" s="36"/>
      <c r="BW674" s="36"/>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6"/>
      <c r="CU674" s="36"/>
      <c r="CV674" s="36"/>
      <c r="CW674" s="36"/>
      <c r="CX674" s="36"/>
      <c r="CY674" s="36"/>
      <c r="CZ674" s="36"/>
      <c r="DA674" s="36"/>
      <c r="DB674" s="36"/>
      <c r="DC674" s="36"/>
      <c r="DD674" s="36"/>
      <c r="DE674" s="36"/>
      <c r="DF674" s="36"/>
    </row>
    <row r="675" spans="1:110">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c r="CV675" s="36"/>
      <c r="CW675" s="36"/>
      <c r="CX675" s="36"/>
      <c r="CY675" s="36"/>
      <c r="CZ675" s="36"/>
      <c r="DA675" s="36"/>
      <c r="DB675" s="36"/>
      <c r="DC675" s="36"/>
      <c r="DD675" s="36"/>
      <c r="DE675" s="36"/>
      <c r="DF675" s="36"/>
    </row>
    <row r="676" spans="1:110">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36"/>
      <c r="CY676" s="36"/>
      <c r="CZ676" s="36"/>
      <c r="DA676" s="36"/>
      <c r="DB676" s="36"/>
      <c r="DC676" s="36"/>
      <c r="DD676" s="36"/>
      <c r="DE676" s="36"/>
      <c r="DF676" s="36"/>
    </row>
    <row r="677" spans="1:110">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c r="BF677" s="36"/>
      <c r="BG677" s="36"/>
      <c r="BH677" s="36"/>
      <c r="BI677" s="36"/>
      <c r="BJ677" s="36"/>
      <c r="BK677" s="36"/>
      <c r="BL677" s="36"/>
      <c r="BM677" s="36"/>
      <c r="BN677" s="36"/>
      <c r="BO677" s="36"/>
      <c r="BP677" s="36"/>
      <c r="BQ677" s="36"/>
      <c r="BR677" s="36"/>
      <c r="BS677" s="36"/>
      <c r="BT677" s="36"/>
      <c r="BU677" s="36"/>
      <c r="BV677" s="36"/>
      <c r="BW677" s="36"/>
      <c r="BX677" s="36"/>
      <c r="BY677" s="36"/>
      <c r="BZ677" s="36"/>
      <c r="CA677" s="36"/>
      <c r="CB677" s="36"/>
      <c r="CC677" s="36"/>
      <c r="CD677" s="36"/>
      <c r="CE677" s="36"/>
      <c r="CF677" s="36"/>
      <c r="CG677" s="36"/>
      <c r="CH677" s="36"/>
      <c r="CI677" s="36"/>
      <c r="CJ677" s="36"/>
      <c r="CK677" s="36"/>
      <c r="CL677" s="36"/>
      <c r="CM677" s="36"/>
      <c r="CN677" s="36"/>
      <c r="CO677" s="36"/>
      <c r="CP677" s="36"/>
      <c r="CQ677" s="36"/>
      <c r="CR677" s="36"/>
      <c r="CS677" s="36"/>
      <c r="CT677" s="36"/>
      <c r="CU677" s="36"/>
      <c r="CV677" s="36"/>
      <c r="CW677" s="36"/>
      <c r="CX677" s="36"/>
      <c r="CY677" s="36"/>
      <c r="CZ677" s="36"/>
      <c r="DA677" s="36"/>
      <c r="DB677" s="36"/>
      <c r="DC677" s="36"/>
      <c r="DD677" s="36"/>
      <c r="DE677" s="36"/>
      <c r="DF677" s="36"/>
    </row>
    <row r="678" spans="1:110">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6"/>
      <c r="CU678" s="36"/>
      <c r="CV678" s="36"/>
      <c r="CW678" s="36"/>
      <c r="CX678" s="36"/>
      <c r="CY678" s="36"/>
      <c r="CZ678" s="36"/>
      <c r="DA678" s="36"/>
      <c r="DB678" s="36"/>
      <c r="DC678" s="36"/>
      <c r="DD678" s="36"/>
      <c r="DE678" s="36"/>
      <c r="DF678" s="36"/>
    </row>
    <row r="679" spans="1:110">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c r="BH679" s="36"/>
      <c r="BI679" s="36"/>
      <c r="BJ679" s="36"/>
      <c r="BK679" s="36"/>
      <c r="BL679" s="36"/>
      <c r="BM679" s="36"/>
      <c r="BN679" s="36"/>
      <c r="BO679" s="36"/>
      <c r="BP679" s="36"/>
      <c r="BQ679" s="36"/>
      <c r="BR679" s="36"/>
      <c r="BS679" s="36"/>
      <c r="BT679" s="36"/>
      <c r="BU679" s="36"/>
      <c r="BV679" s="36"/>
      <c r="BW679" s="36"/>
      <c r="BX679" s="36"/>
      <c r="BY679" s="36"/>
      <c r="BZ679" s="36"/>
      <c r="CA679" s="36"/>
      <c r="CB679" s="36"/>
      <c r="CC679" s="36"/>
      <c r="CD679" s="36"/>
      <c r="CE679" s="36"/>
      <c r="CF679" s="36"/>
      <c r="CG679" s="36"/>
      <c r="CH679" s="36"/>
      <c r="CI679" s="36"/>
      <c r="CJ679" s="36"/>
      <c r="CK679" s="36"/>
      <c r="CL679" s="36"/>
      <c r="CM679" s="36"/>
      <c r="CN679" s="36"/>
      <c r="CO679" s="36"/>
      <c r="CP679" s="36"/>
      <c r="CQ679" s="36"/>
      <c r="CR679" s="36"/>
      <c r="CS679" s="36"/>
      <c r="CT679" s="36"/>
      <c r="CU679" s="36"/>
      <c r="CV679" s="36"/>
      <c r="CW679" s="36"/>
      <c r="CX679" s="36"/>
      <c r="CY679" s="36"/>
      <c r="CZ679" s="36"/>
      <c r="DA679" s="36"/>
      <c r="DB679" s="36"/>
      <c r="DC679" s="36"/>
      <c r="DD679" s="36"/>
      <c r="DE679" s="36"/>
      <c r="DF679" s="36"/>
    </row>
    <row r="680" spans="1:110">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c r="BH680" s="36"/>
      <c r="BI680" s="36"/>
      <c r="BJ680" s="36"/>
      <c r="BK680" s="36"/>
      <c r="BL680" s="36"/>
      <c r="BM680" s="36"/>
      <c r="BN680" s="36"/>
      <c r="BO680" s="36"/>
      <c r="BP680" s="36"/>
      <c r="BQ680" s="36"/>
      <c r="BR680" s="36"/>
      <c r="BS680" s="36"/>
      <c r="BT680" s="36"/>
      <c r="BU680" s="36"/>
      <c r="BV680" s="36"/>
      <c r="BW680" s="36"/>
      <c r="BX680" s="36"/>
      <c r="BY680" s="36"/>
      <c r="BZ680" s="36"/>
      <c r="CA680" s="36"/>
      <c r="CB680" s="36"/>
      <c r="CC680" s="36"/>
      <c r="CD680" s="36"/>
      <c r="CE680" s="36"/>
      <c r="CF680" s="36"/>
      <c r="CG680" s="36"/>
      <c r="CH680" s="36"/>
      <c r="CI680" s="36"/>
      <c r="CJ680" s="36"/>
      <c r="CK680" s="36"/>
      <c r="CL680" s="36"/>
      <c r="CM680" s="36"/>
      <c r="CN680" s="36"/>
      <c r="CO680" s="36"/>
      <c r="CP680" s="36"/>
      <c r="CQ680" s="36"/>
      <c r="CR680" s="36"/>
      <c r="CS680" s="36"/>
      <c r="CT680" s="36"/>
      <c r="CU680" s="36"/>
      <c r="CV680" s="36"/>
      <c r="CW680" s="36"/>
      <c r="CX680" s="36"/>
      <c r="CY680" s="36"/>
      <c r="CZ680" s="36"/>
      <c r="DA680" s="36"/>
      <c r="DB680" s="36"/>
      <c r="DC680" s="36"/>
      <c r="DD680" s="36"/>
      <c r="DE680" s="36"/>
      <c r="DF680" s="36"/>
    </row>
    <row r="681" spans="1:110">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c r="BV681" s="36"/>
      <c r="BW681" s="36"/>
      <c r="BX681" s="36"/>
      <c r="BY681" s="36"/>
      <c r="BZ681" s="36"/>
      <c r="CA681" s="36"/>
      <c r="CB681" s="36"/>
      <c r="CC681" s="36"/>
      <c r="CD681" s="36"/>
      <c r="CE681" s="36"/>
      <c r="CF681" s="36"/>
      <c r="CG681" s="36"/>
      <c r="CH681" s="36"/>
      <c r="CI681" s="36"/>
      <c r="CJ681" s="36"/>
      <c r="CK681" s="36"/>
      <c r="CL681" s="36"/>
      <c r="CM681" s="36"/>
      <c r="CN681" s="36"/>
      <c r="CO681" s="36"/>
      <c r="CP681" s="36"/>
      <c r="CQ681" s="36"/>
      <c r="CR681" s="36"/>
      <c r="CS681" s="36"/>
      <c r="CT681" s="36"/>
      <c r="CU681" s="36"/>
      <c r="CV681" s="36"/>
      <c r="CW681" s="36"/>
      <c r="CX681" s="36"/>
      <c r="CY681" s="36"/>
      <c r="CZ681" s="36"/>
      <c r="DA681" s="36"/>
      <c r="DB681" s="36"/>
      <c r="DC681" s="36"/>
      <c r="DD681" s="36"/>
      <c r="DE681" s="36"/>
      <c r="DF681" s="36"/>
    </row>
    <row r="682" spans="1:110">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c r="BH682" s="36"/>
      <c r="BI682" s="36"/>
      <c r="BJ682" s="36"/>
      <c r="BK682" s="36"/>
      <c r="BL682" s="36"/>
      <c r="BM682" s="36"/>
      <c r="BN682" s="36"/>
      <c r="BO682" s="36"/>
      <c r="BP682" s="36"/>
      <c r="BQ682" s="36"/>
      <c r="BR682" s="36"/>
      <c r="BS682" s="36"/>
      <c r="BT682" s="36"/>
      <c r="BU682" s="36"/>
      <c r="BV682" s="36"/>
      <c r="BW682" s="36"/>
      <c r="BX682" s="36"/>
      <c r="BY682" s="36"/>
      <c r="BZ682" s="36"/>
      <c r="CA682" s="36"/>
      <c r="CB682" s="36"/>
      <c r="CC682" s="36"/>
      <c r="CD682" s="36"/>
      <c r="CE682" s="36"/>
      <c r="CF682" s="36"/>
      <c r="CG682" s="36"/>
      <c r="CH682" s="36"/>
      <c r="CI682" s="36"/>
      <c r="CJ682" s="36"/>
      <c r="CK682" s="36"/>
      <c r="CL682" s="36"/>
      <c r="CM682" s="36"/>
      <c r="CN682" s="36"/>
      <c r="CO682" s="36"/>
      <c r="CP682" s="36"/>
      <c r="CQ682" s="36"/>
      <c r="CR682" s="36"/>
      <c r="CS682" s="36"/>
      <c r="CT682" s="36"/>
      <c r="CU682" s="36"/>
      <c r="CV682" s="36"/>
      <c r="CW682" s="36"/>
      <c r="CX682" s="36"/>
      <c r="CY682" s="36"/>
      <c r="CZ682" s="36"/>
      <c r="DA682" s="36"/>
      <c r="DB682" s="36"/>
      <c r="DC682" s="36"/>
      <c r="DD682" s="36"/>
      <c r="DE682" s="36"/>
      <c r="DF682" s="36"/>
    </row>
    <row r="683" spans="1:110">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6"/>
      <c r="CU683" s="36"/>
      <c r="CV683" s="36"/>
      <c r="CW683" s="36"/>
      <c r="CX683" s="36"/>
      <c r="CY683" s="36"/>
      <c r="CZ683" s="36"/>
      <c r="DA683" s="36"/>
      <c r="DB683" s="36"/>
      <c r="DC683" s="36"/>
      <c r="DD683" s="36"/>
      <c r="DE683" s="36"/>
      <c r="DF683" s="36"/>
    </row>
    <row r="684" spans="1:110">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c r="BF684" s="36"/>
      <c r="BG684" s="36"/>
      <c r="BH684" s="36"/>
      <c r="BI684" s="36"/>
      <c r="BJ684" s="36"/>
      <c r="BK684" s="36"/>
      <c r="BL684" s="36"/>
      <c r="BM684" s="36"/>
      <c r="BN684" s="36"/>
      <c r="BO684" s="36"/>
      <c r="BP684" s="36"/>
      <c r="BQ684" s="36"/>
      <c r="BR684" s="36"/>
      <c r="BS684" s="36"/>
      <c r="BT684" s="36"/>
      <c r="BU684" s="36"/>
      <c r="BV684" s="36"/>
      <c r="BW684" s="36"/>
      <c r="BX684" s="36"/>
      <c r="BY684" s="36"/>
      <c r="BZ684" s="36"/>
      <c r="CA684" s="36"/>
      <c r="CB684" s="36"/>
      <c r="CC684" s="36"/>
      <c r="CD684" s="36"/>
      <c r="CE684" s="36"/>
      <c r="CF684" s="36"/>
      <c r="CG684" s="36"/>
      <c r="CH684" s="36"/>
      <c r="CI684" s="36"/>
      <c r="CJ684" s="36"/>
      <c r="CK684" s="36"/>
      <c r="CL684" s="36"/>
      <c r="CM684" s="36"/>
      <c r="CN684" s="36"/>
      <c r="CO684" s="36"/>
      <c r="CP684" s="36"/>
      <c r="CQ684" s="36"/>
      <c r="CR684" s="36"/>
      <c r="CS684" s="36"/>
      <c r="CT684" s="36"/>
      <c r="CU684" s="36"/>
      <c r="CV684" s="36"/>
      <c r="CW684" s="36"/>
      <c r="CX684" s="36"/>
      <c r="CY684" s="36"/>
      <c r="CZ684" s="36"/>
      <c r="DA684" s="36"/>
      <c r="DB684" s="36"/>
      <c r="DC684" s="36"/>
      <c r="DD684" s="36"/>
      <c r="DE684" s="36"/>
      <c r="DF684" s="36"/>
    </row>
    <row r="685" spans="1:110">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c r="BF685" s="36"/>
      <c r="BG685" s="36"/>
      <c r="BH685" s="36"/>
      <c r="BI685" s="36"/>
      <c r="BJ685" s="36"/>
      <c r="BK685" s="36"/>
      <c r="BL685" s="36"/>
      <c r="BM685" s="36"/>
      <c r="BN685" s="36"/>
      <c r="BO685" s="36"/>
      <c r="BP685" s="36"/>
      <c r="BQ685" s="36"/>
      <c r="BR685" s="36"/>
      <c r="BS685" s="36"/>
      <c r="BT685" s="36"/>
      <c r="BU685" s="36"/>
      <c r="BV685" s="36"/>
      <c r="BW685" s="36"/>
      <c r="BX685" s="36"/>
      <c r="BY685" s="36"/>
      <c r="BZ685" s="36"/>
      <c r="CA685" s="36"/>
      <c r="CB685" s="36"/>
      <c r="CC685" s="36"/>
      <c r="CD685" s="36"/>
      <c r="CE685" s="36"/>
      <c r="CF685" s="36"/>
      <c r="CG685" s="36"/>
      <c r="CH685" s="36"/>
      <c r="CI685" s="36"/>
      <c r="CJ685" s="36"/>
      <c r="CK685" s="36"/>
      <c r="CL685" s="36"/>
      <c r="CM685" s="36"/>
      <c r="CN685" s="36"/>
      <c r="CO685" s="36"/>
      <c r="CP685" s="36"/>
      <c r="CQ685" s="36"/>
      <c r="CR685" s="36"/>
      <c r="CS685" s="36"/>
      <c r="CT685" s="36"/>
      <c r="CU685" s="36"/>
      <c r="CV685" s="36"/>
      <c r="CW685" s="36"/>
      <c r="CX685" s="36"/>
      <c r="CY685" s="36"/>
      <c r="CZ685" s="36"/>
      <c r="DA685" s="36"/>
      <c r="DB685" s="36"/>
      <c r="DC685" s="36"/>
      <c r="DD685" s="36"/>
      <c r="DE685" s="36"/>
      <c r="DF685" s="36"/>
    </row>
    <row r="686" spans="1:110">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row>
    <row r="687" spans="1:110">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6"/>
      <c r="CU687" s="36"/>
      <c r="CV687" s="36"/>
      <c r="CW687" s="36"/>
      <c r="CX687" s="36"/>
      <c r="CY687" s="36"/>
      <c r="CZ687" s="36"/>
      <c r="DA687" s="36"/>
      <c r="DB687" s="36"/>
      <c r="DC687" s="36"/>
      <c r="DD687" s="36"/>
      <c r="DE687" s="36"/>
      <c r="DF687" s="36"/>
    </row>
    <row r="688" spans="1:110">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6"/>
      <c r="CU688" s="36"/>
      <c r="CV688" s="36"/>
      <c r="CW688" s="36"/>
      <c r="CX688" s="36"/>
      <c r="CY688" s="36"/>
      <c r="CZ688" s="36"/>
      <c r="DA688" s="36"/>
      <c r="DB688" s="36"/>
      <c r="DC688" s="36"/>
      <c r="DD688" s="36"/>
      <c r="DE688" s="36"/>
      <c r="DF688" s="36"/>
    </row>
    <row r="689" spans="1:110">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6"/>
      <c r="CU689" s="36"/>
      <c r="CV689" s="36"/>
      <c r="CW689" s="36"/>
      <c r="CX689" s="36"/>
      <c r="CY689" s="36"/>
      <c r="CZ689" s="36"/>
      <c r="DA689" s="36"/>
      <c r="DB689" s="36"/>
      <c r="DC689" s="36"/>
      <c r="DD689" s="36"/>
      <c r="DE689" s="36"/>
      <c r="DF689" s="36"/>
    </row>
    <row r="690" spans="1:110">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c r="BF690" s="36"/>
      <c r="BG690" s="36"/>
      <c r="BH690" s="36"/>
      <c r="BI690" s="36"/>
      <c r="BJ690" s="36"/>
      <c r="BK690" s="36"/>
      <c r="BL690" s="36"/>
      <c r="BM690" s="36"/>
      <c r="BN690" s="36"/>
      <c r="BO690" s="36"/>
      <c r="BP690" s="36"/>
      <c r="BQ690" s="36"/>
      <c r="BR690" s="36"/>
      <c r="BS690" s="36"/>
      <c r="BT690" s="36"/>
      <c r="BU690" s="36"/>
      <c r="BV690" s="36"/>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6"/>
      <c r="CU690" s="36"/>
      <c r="CV690" s="36"/>
      <c r="CW690" s="36"/>
      <c r="CX690" s="36"/>
      <c r="CY690" s="36"/>
      <c r="CZ690" s="36"/>
      <c r="DA690" s="36"/>
      <c r="DB690" s="36"/>
      <c r="DC690" s="36"/>
      <c r="DD690" s="36"/>
      <c r="DE690" s="36"/>
      <c r="DF690" s="36"/>
    </row>
    <row r="691" spans="1:110">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c r="BF691" s="36"/>
      <c r="BG691" s="36"/>
      <c r="BH691" s="36"/>
      <c r="BI691" s="36"/>
      <c r="BJ691" s="36"/>
      <c r="BK691" s="36"/>
      <c r="BL691" s="36"/>
      <c r="BM691" s="36"/>
      <c r="BN691" s="36"/>
      <c r="BO691" s="36"/>
      <c r="BP691" s="36"/>
      <c r="BQ691" s="36"/>
      <c r="BR691" s="36"/>
      <c r="BS691" s="36"/>
      <c r="BT691" s="36"/>
      <c r="BU691" s="36"/>
      <c r="BV691" s="36"/>
      <c r="BW691" s="36"/>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6"/>
      <c r="CU691" s="36"/>
      <c r="CV691" s="36"/>
      <c r="CW691" s="36"/>
      <c r="CX691" s="36"/>
      <c r="CY691" s="36"/>
      <c r="CZ691" s="36"/>
      <c r="DA691" s="36"/>
      <c r="DB691" s="36"/>
      <c r="DC691" s="36"/>
      <c r="DD691" s="36"/>
      <c r="DE691" s="36"/>
      <c r="DF691" s="36"/>
    </row>
    <row r="692" spans="1:110">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c r="CX692" s="36"/>
      <c r="CY692" s="36"/>
      <c r="CZ692" s="36"/>
      <c r="DA692" s="36"/>
      <c r="DB692" s="36"/>
      <c r="DC692" s="36"/>
      <c r="DD692" s="36"/>
      <c r="DE692" s="36"/>
      <c r="DF692" s="36"/>
    </row>
    <row r="693" spans="1:110">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c r="CX693" s="36"/>
      <c r="CY693" s="36"/>
      <c r="CZ693" s="36"/>
      <c r="DA693" s="36"/>
      <c r="DB693" s="36"/>
      <c r="DC693" s="36"/>
      <c r="DD693" s="36"/>
      <c r="DE693" s="36"/>
      <c r="DF693" s="36"/>
    </row>
    <row r="694" spans="1:110">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6"/>
      <c r="CU694" s="36"/>
      <c r="CV694" s="36"/>
      <c r="CW694" s="36"/>
      <c r="CX694" s="36"/>
      <c r="CY694" s="36"/>
      <c r="CZ694" s="36"/>
      <c r="DA694" s="36"/>
      <c r="DB694" s="36"/>
      <c r="DC694" s="36"/>
      <c r="DD694" s="36"/>
      <c r="DE694" s="36"/>
      <c r="DF694" s="36"/>
    </row>
    <row r="695" spans="1:110">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c r="BF695" s="36"/>
      <c r="BG695" s="36"/>
      <c r="BH695" s="36"/>
      <c r="BI695" s="36"/>
      <c r="BJ695" s="36"/>
      <c r="BK695" s="36"/>
      <c r="BL695" s="36"/>
      <c r="BM695" s="36"/>
      <c r="BN695" s="36"/>
      <c r="BO695" s="36"/>
      <c r="BP695" s="36"/>
      <c r="BQ695" s="36"/>
      <c r="BR695" s="36"/>
      <c r="BS695" s="36"/>
      <c r="BT695" s="36"/>
      <c r="BU695" s="36"/>
      <c r="BV695" s="36"/>
      <c r="BW695" s="36"/>
      <c r="BX695" s="36"/>
      <c r="BY695" s="36"/>
      <c r="BZ695" s="36"/>
      <c r="CA695" s="36"/>
      <c r="CB695" s="36"/>
      <c r="CC695" s="36"/>
      <c r="CD695" s="36"/>
      <c r="CE695" s="36"/>
      <c r="CF695" s="36"/>
      <c r="CG695" s="36"/>
      <c r="CH695" s="36"/>
      <c r="CI695" s="36"/>
      <c r="CJ695" s="36"/>
      <c r="CK695" s="36"/>
      <c r="CL695" s="36"/>
      <c r="CM695" s="36"/>
      <c r="CN695" s="36"/>
      <c r="CO695" s="36"/>
      <c r="CP695" s="36"/>
      <c r="CQ695" s="36"/>
      <c r="CR695" s="36"/>
      <c r="CS695" s="36"/>
      <c r="CT695" s="36"/>
      <c r="CU695" s="36"/>
      <c r="CV695" s="36"/>
      <c r="CW695" s="36"/>
      <c r="CX695" s="36"/>
      <c r="CY695" s="36"/>
      <c r="CZ695" s="36"/>
      <c r="DA695" s="36"/>
      <c r="DB695" s="36"/>
      <c r="DC695" s="36"/>
      <c r="DD695" s="36"/>
      <c r="DE695" s="36"/>
      <c r="DF695" s="36"/>
    </row>
    <row r="696" spans="1:110">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6"/>
      <c r="CU696" s="36"/>
      <c r="CV696" s="36"/>
      <c r="CW696" s="36"/>
      <c r="CX696" s="36"/>
      <c r="CY696" s="36"/>
      <c r="CZ696" s="36"/>
      <c r="DA696" s="36"/>
      <c r="DB696" s="36"/>
      <c r="DC696" s="36"/>
      <c r="DD696" s="36"/>
      <c r="DE696" s="36"/>
      <c r="DF696" s="36"/>
    </row>
    <row r="697" spans="1:110">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c r="BF697" s="36"/>
      <c r="BG697" s="36"/>
      <c r="BH697" s="36"/>
      <c r="BI697" s="36"/>
      <c r="BJ697" s="36"/>
      <c r="BK697" s="36"/>
      <c r="BL697" s="36"/>
      <c r="BM697" s="36"/>
      <c r="BN697" s="36"/>
      <c r="BO697" s="36"/>
      <c r="BP697" s="36"/>
      <c r="BQ697" s="36"/>
      <c r="BR697" s="36"/>
      <c r="BS697" s="36"/>
      <c r="BT697" s="36"/>
      <c r="BU697" s="36"/>
      <c r="BV697" s="36"/>
      <c r="BW697" s="36"/>
      <c r="BX697" s="36"/>
      <c r="BY697" s="36"/>
      <c r="BZ697" s="36"/>
      <c r="CA697" s="36"/>
      <c r="CB697" s="36"/>
      <c r="CC697" s="36"/>
      <c r="CD697" s="36"/>
      <c r="CE697" s="36"/>
      <c r="CF697" s="36"/>
      <c r="CG697" s="36"/>
      <c r="CH697" s="36"/>
      <c r="CI697" s="36"/>
      <c r="CJ697" s="36"/>
      <c r="CK697" s="36"/>
      <c r="CL697" s="36"/>
      <c r="CM697" s="36"/>
      <c r="CN697" s="36"/>
      <c r="CO697" s="36"/>
      <c r="CP697" s="36"/>
      <c r="CQ697" s="36"/>
      <c r="CR697" s="36"/>
      <c r="CS697" s="36"/>
      <c r="CT697" s="36"/>
      <c r="CU697" s="36"/>
      <c r="CV697" s="36"/>
      <c r="CW697" s="36"/>
      <c r="CX697" s="36"/>
      <c r="CY697" s="36"/>
      <c r="CZ697" s="36"/>
      <c r="DA697" s="36"/>
      <c r="DB697" s="36"/>
      <c r="DC697" s="36"/>
      <c r="DD697" s="36"/>
      <c r="DE697" s="36"/>
      <c r="DF697" s="36"/>
    </row>
    <row r="698" spans="1:110">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c r="BF698" s="36"/>
      <c r="BG698" s="36"/>
      <c r="BH698" s="36"/>
      <c r="BI698" s="36"/>
      <c r="BJ698" s="36"/>
      <c r="BK698" s="36"/>
      <c r="BL698" s="36"/>
      <c r="BM698" s="36"/>
      <c r="BN698" s="36"/>
      <c r="BO698" s="36"/>
      <c r="BP698" s="36"/>
      <c r="BQ698" s="36"/>
      <c r="BR698" s="36"/>
      <c r="BS698" s="36"/>
      <c r="BT698" s="36"/>
      <c r="BU698" s="36"/>
      <c r="BV698" s="36"/>
      <c r="BW698" s="36"/>
      <c r="BX698" s="36"/>
      <c r="BY698" s="36"/>
      <c r="BZ698" s="36"/>
      <c r="CA698" s="36"/>
      <c r="CB698" s="36"/>
      <c r="CC698" s="36"/>
      <c r="CD698" s="36"/>
      <c r="CE698" s="36"/>
      <c r="CF698" s="36"/>
      <c r="CG698" s="36"/>
      <c r="CH698" s="36"/>
      <c r="CI698" s="36"/>
      <c r="CJ698" s="36"/>
      <c r="CK698" s="36"/>
      <c r="CL698" s="36"/>
      <c r="CM698" s="36"/>
      <c r="CN698" s="36"/>
      <c r="CO698" s="36"/>
      <c r="CP698" s="36"/>
      <c r="CQ698" s="36"/>
      <c r="CR698" s="36"/>
      <c r="CS698" s="36"/>
      <c r="CT698" s="36"/>
      <c r="CU698" s="36"/>
      <c r="CV698" s="36"/>
      <c r="CW698" s="36"/>
      <c r="CX698" s="36"/>
      <c r="CY698" s="36"/>
      <c r="CZ698" s="36"/>
      <c r="DA698" s="36"/>
      <c r="DB698" s="36"/>
      <c r="DC698" s="36"/>
      <c r="DD698" s="36"/>
      <c r="DE698" s="36"/>
      <c r="DF698" s="36"/>
    </row>
    <row r="699" spans="1:110">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c r="BF699" s="36"/>
      <c r="BG699" s="36"/>
      <c r="BH699" s="36"/>
      <c r="BI699" s="36"/>
      <c r="BJ699" s="36"/>
      <c r="BK699" s="36"/>
      <c r="BL699" s="36"/>
      <c r="BM699" s="36"/>
      <c r="BN699" s="36"/>
      <c r="BO699" s="36"/>
      <c r="BP699" s="36"/>
      <c r="BQ699" s="36"/>
      <c r="BR699" s="36"/>
      <c r="BS699" s="36"/>
      <c r="BT699" s="36"/>
      <c r="BU699" s="36"/>
      <c r="BV699" s="36"/>
      <c r="BW699" s="36"/>
      <c r="BX699" s="36"/>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6"/>
      <c r="CU699" s="36"/>
      <c r="CV699" s="36"/>
      <c r="CW699" s="36"/>
      <c r="CX699" s="36"/>
      <c r="CY699" s="36"/>
      <c r="CZ699" s="36"/>
      <c r="DA699" s="36"/>
      <c r="DB699" s="36"/>
      <c r="DC699" s="36"/>
      <c r="DD699" s="36"/>
      <c r="DE699" s="36"/>
      <c r="DF699" s="36"/>
    </row>
    <row r="700" spans="1:110">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6"/>
      <c r="CU700" s="36"/>
      <c r="CV700" s="36"/>
      <c r="CW700" s="36"/>
      <c r="CX700" s="36"/>
      <c r="CY700" s="36"/>
      <c r="CZ700" s="36"/>
      <c r="DA700" s="36"/>
      <c r="DB700" s="36"/>
      <c r="DC700" s="36"/>
      <c r="DD700" s="36"/>
      <c r="DE700" s="36"/>
      <c r="DF700" s="36"/>
    </row>
    <row r="701" spans="1:110">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c r="BF701" s="36"/>
      <c r="BG701" s="36"/>
      <c r="BH701" s="36"/>
      <c r="BI701" s="36"/>
      <c r="BJ701" s="36"/>
      <c r="BK701" s="36"/>
      <c r="BL701" s="36"/>
      <c r="BM701" s="36"/>
      <c r="BN701" s="36"/>
      <c r="BO701" s="36"/>
      <c r="BP701" s="36"/>
      <c r="BQ701" s="36"/>
      <c r="BR701" s="36"/>
      <c r="BS701" s="36"/>
      <c r="BT701" s="36"/>
      <c r="BU701" s="36"/>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6"/>
      <c r="CU701" s="36"/>
      <c r="CV701" s="36"/>
      <c r="CW701" s="36"/>
      <c r="CX701" s="36"/>
      <c r="CY701" s="36"/>
      <c r="CZ701" s="36"/>
      <c r="DA701" s="36"/>
      <c r="DB701" s="36"/>
      <c r="DC701" s="36"/>
      <c r="DD701" s="36"/>
      <c r="DE701" s="36"/>
      <c r="DF701" s="36"/>
    </row>
    <row r="702" spans="1:110">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6"/>
      <c r="CU702" s="36"/>
      <c r="CV702" s="36"/>
      <c r="CW702" s="36"/>
      <c r="CX702" s="36"/>
      <c r="CY702" s="36"/>
      <c r="CZ702" s="36"/>
      <c r="DA702" s="36"/>
      <c r="DB702" s="36"/>
      <c r="DC702" s="36"/>
      <c r="DD702" s="36"/>
      <c r="DE702" s="36"/>
      <c r="DF702" s="36"/>
    </row>
    <row r="703" spans="1:110">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c r="BF703" s="36"/>
      <c r="BG703" s="36"/>
      <c r="BH703" s="36"/>
      <c r="BI703" s="36"/>
      <c r="BJ703" s="36"/>
      <c r="BK703" s="36"/>
      <c r="BL703" s="36"/>
      <c r="BM703" s="36"/>
      <c r="BN703" s="36"/>
      <c r="BO703" s="36"/>
      <c r="BP703" s="36"/>
      <c r="BQ703" s="36"/>
      <c r="BR703" s="36"/>
      <c r="BS703" s="36"/>
      <c r="BT703" s="36"/>
      <c r="BU703" s="36"/>
      <c r="BV703" s="36"/>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6"/>
      <c r="CU703" s="36"/>
      <c r="CV703" s="36"/>
      <c r="CW703" s="36"/>
      <c r="CX703" s="36"/>
      <c r="CY703" s="36"/>
      <c r="CZ703" s="36"/>
      <c r="DA703" s="36"/>
      <c r="DB703" s="36"/>
      <c r="DC703" s="36"/>
      <c r="DD703" s="36"/>
      <c r="DE703" s="36"/>
      <c r="DF703" s="36"/>
    </row>
    <row r="704" spans="1:110">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c r="BV704" s="36"/>
      <c r="BW704" s="36"/>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6"/>
      <c r="CU704" s="36"/>
      <c r="CV704" s="36"/>
      <c r="CW704" s="36"/>
      <c r="CX704" s="36"/>
      <c r="CY704" s="36"/>
      <c r="CZ704" s="36"/>
      <c r="DA704" s="36"/>
      <c r="DB704" s="36"/>
      <c r="DC704" s="36"/>
      <c r="DD704" s="36"/>
      <c r="DE704" s="36"/>
      <c r="DF704" s="36"/>
    </row>
    <row r="705" spans="1:110">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c r="BF705" s="36"/>
      <c r="BG705" s="36"/>
      <c r="BH705" s="36"/>
      <c r="BI705" s="36"/>
      <c r="BJ705" s="36"/>
      <c r="BK705" s="36"/>
      <c r="BL705" s="36"/>
      <c r="BM705" s="36"/>
      <c r="BN705" s="36"/>
      <c r="BO705" s="36"/>
      <c r="BP705" s="36"/>
      <c r="BQ705" s="36"/>
      <c r="BR705" s="36"/>
      <c r="BS705" s="36"/>
      <c r="BT705" s="36"/>
      <c r="BU705" s="36"/>
      <c r="BV705" s="36"/>
      <c r="BW705" s="36"/>
      <c r="BX705" s="36"/>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6"/>
      <c r="CU705" s="36"/>
      <c r="CV705" s="36"/>
      <c r="CW705" s="36"/>
      <c r="CX705" s="36"/>
      <c r="CY705" s="36"/>
      <c r="CZ705" s="36"/>
      <c r="DA705" s="36"/>
      <c r="DB705" s="36"/>
      <c r="DC705" s="36"/>
      <c r="DD705" s="36"/>
      <c r="DE705" s="36"/>
      <c r="DF705" s="36"/>
    </row>
    <row r="706" spans="1:110">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c r="CX706" s="36"/>
      <c r="CY706" s="36"/>
      <c r="CZ706" s="36"/>
      <c r="DA706" s="36"/>
      <c r="DB706" s="36"/>
      <c r="DC706" s="36"/>
      <c r="DD706" s="36"/>
      <c r="DE706" s="36"/>
      <c r="DF706" s="36"/>
    </row>
    <row r="707" spans="1:110">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c r="BF707" s="36"/>
      <c r="BG707" s="36"/>
      <c r="BH707" s="36"/>
      <c r="BI707" s="36"/>
      <c r="BJ707" s="36"/>
      <c r="BK707" s="36"/>
      <c r="BL707" s="36"/>
      <c r="BM707" s="36"/>
      <c r="BN707" s="36"/>
      <c r="BO707" s="36"/>
      <c r="BP707" s="36"/>
      <c r="BQ707" s="36"/>
      <c r="BR707" s="36"/>
      <c r="BS707" s="36"/>
      <c r="BT707" s="36"/>
      <c r="BU707" s="36"/>
      <c r="BV707" s="36"/>
      <c r="BW707" s="36"/>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c r="CT707" s="36"/>
      <c r="CU707" s="36"/>
      <c r="CV707" s="36"/>
      <c r="CW707" s="36"/>
      <c r="CX707" s="36"/>
      <c r="CY707" s="36"/>
      <c r="CZ707" s="36"/>
      <c r="DA707" s="36"/>
      <c r="DB707" s="36"/>
      <c r="DC707" s="36"/>
      <c r="DD707" s="36"/>
      <c r="DE707" s="36"/>
      <c r="DF707" s="36"/>
    </row>
    <row r="708" spans="1:110">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c r="BF708" s="36"/>
      <c r="BG708" s="36"/>
      <c r="BH708" s="36"/>
      <c r="BI708" s="36"/>
      <c r="BJ708" s="36"/>
      <c r="BK708" s="36"/>
      <c r="BL708" s="36"/>
      <c r="BM708" s="36"/>
      <c r="BN708" s="36"/>
      <c r="BO708" s="36"/>
      <c r="BP708" s="36"/>
      <c r="BQ708" s="36"/>
      <c r="BR708" s="36"/>
      <c r="BS708" s="36"/>
      <c r="BT708" s="36"/>
      <c r="BU708" s="36"/>
      <c r="BV708" s="36"/>
      <c r="BW708" s="36"/>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c r="CT708" s="36"/>
      <c r="CU708" s="36"/>
      <c r="CV708" s="36"/>
      <c r="CW708" s="36"/>
      <c r="CX708" s="36"/>
      <c r="CY708" s="36"/>
      <c r="CZ708" s="36"/>
      <c r="DA708" s="36"/>
      <c r="DB708" s="36"/>
      <c r="DC708" s="36"/>
      <c r="DD708" s="36"/>
      <c r="DE708" s="36"/>
      <c r="DF708" s="36"/>
    </row>
    <row r="709" spans="1:110">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c r="BF709" s="36"/>
      <c r="BG709" s="36"/>
      <c r="BH709" s="36"/>
      <c r="BI709" s="36"/>
      <c r="BJ709" s="36"/>
      <c r="BK709" s="36"/>
      <c r="BL709" s="36"/>
      <c r="BM709" s="36"/>
      <c r="BN709" s="36"/>
      <c r="BO709" s="36"/>
      <c r="BP709" s="36"/>
      <c r="BQ709" s="36"/>
      <c r="BR709" s="36"/>
      <c r="BS709" s="36"/>
      <c r="BT709" s="36"/>
      <c r="BU709" s="36"/>
      <c r="BV709" s="36"/>
      <c r="BW709" s="36"/>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c r="CT709" s="36"/>
      <c r="CU709" s="36"/>
      <c r="CV709" s="36"/>
      <c r="CW709" s="36"/>
      <c r="CX709" s="36"/>
      <c r="CY709" s="36"/>
      <c r="CZ709" s="36"/>
      <c r="DA709" s="36"/>
      <c r="DB709" s="36"/>
      <c r="DC709" s="36"/>
      <c r="DD709" s="36"/>
      <c r="DE709" s="36"/>
      <c r="DF709" s="36"/>
    </row>
    <row r="710" spans="1:110">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6"/>
      <c r="CU710" s="36"/>
      <c r="CV710" s="36"/>
      <c r="CW710" s="36"/>
      <c r="CX710" s="36"/>
      <c r="CY710" s="36"/>
      <c r="CZ710" s="36"/>
      <c r="DA710" s="36"/>
      <c r="DB710" s="36"/>
      <c r="DC710" s="36"/>
      <c r="DD710" s="36"/>
      <c r="DE710" s="36"/>
      <c r="DF710" s="36"/>
    </row>
    <row r="711" spans="1:110">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c r="BF711" s="36"/>
      <c r="BG711" s="36"/>
      <c r="BH711" s="36"/>
      <c r="BI711" s="36"/>
      <c r="BJ711" s="36"/>
      <c r="BK711" s="36"/>
      <c r="BL711" s="36"/>
      <c r="BM711" s="36"/>
      <c r="BN711" s="36"/>
      <c r="BO711" s="36"/>
      <c r="BP711" s="36"/>
      <c r="BQ711" s="36"/>
      <c r="BR711" s="36"/>
      <c r="BS711" s="36"/>
      <c r="BT711" s="36"/>
      <c r="BU711" s="36"/>
      <c r="BV711" s="36"/>
      <c r="BW711" s="36"/>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c r="CT711" s="36"/>
      <c r="CU711" s="36"/>
      <c r="CV711" s="36"/>
      <c r="CW711" s="36"/>
      <c r="CX711" s="36"/>
      <c r="CY711" s="36"/>
      <c r="CZ711" s="36"/>
      <c r="DA711" s="36"/>
      <c r="DB711" s="36"/>
      <c r="DC711" s="36"/>
      <c r="DD711" s="36"/>
      <c r="DE711" s="36"/>
      <c r="DF711" s="36"/>
    </row>
    <row r="712" spans="1:110">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c r="BF712" s="36"/>
      <c r="BG712" s="36"/>
      <c r="BH712" s="36"/>
      <c r="BI712" s="36"/>
      <c r="BJ712" s="36"/>
      <c r="BK712" s="36"/>
      <c r="BL712" s="36"/>
      <c r="BM712" s="36"/>
      <c r="BN712" s="36"/>
      <c r="BO712" s="36"/>
      <c r="BP712" s="36"/>
      <c r="BQ712" s="36"/>
      <c r="BR712" s="36"/>
      <c r="BS712" s="36"/>
      <c r="BT712" s="36"/>
      <c r="BU712" s="36"/>
      <c r="BV712" s="36"/>
      <c r="BW712" s="36"/>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c r="CT712" s="36"/>
      <c r="CU712" s="36"/>
      <c r="CV712" s="36"/>
      <c r="CW712" s="36"/>
      <c r="CX712" s="36"/>
      <c r="CY712" s="36"/>
      <c r="CZ712" s="36"/>
      <c r="DA712" s="36"/>
      <c r="DB712" s="36"/>
      <c r="DC712" s="36"/>
      <c r="DD712" s="36"/>
      <c r="DE712" s="36"/>
      <c r="DF712" s="36"/>
    </row>
    <row r="713" spans="1:110">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c r="BF713" s="36"/>
      <c r="BG713" s="36"/>
      <c r="BH713" s="36"/>
      <c r="BI713" s="36"/>
      <c r="BJ713" s="36"/>
      <c r="BK713" s="36"/>
      <c r="BL713" s="36"/>
      <c r="BM713" s="36"/>
      <c r="BN713" s="36"/>
      <c r="BO713" s="36"/>
      <c r="BP713" s="36"/>
      <c r="BQ713" s="36"/>
      <c r="BR713" s="36"/>
      <c r="BS713" s="36"/>
      <c r="BT713" s="36"/>
      <c r="BU713" s="36"/>
      <c r="BV713" s="36"/>
      <c r="BW713" s="36"/>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c r="CT713" s="36"/>
      <c r="CU713" s="36"/>
      <c r="CV713" s="36"/>
      <c r="CW713" s="36"/>
      <c r="CX713" s="36"/>
      <c r="CY713" s="36"/>
      <c r="CZ713" s="36"/>
      <c r="DA713" s="36"/>
      <c r="DB713" s="36"/>
      <c r="DC713" s="36"/>
      <c r="DD713" s="36"/>
      <c r="DE713" s="36"/>
      <c r="DF713" s="36"/>
    </row>
    <row r="714" spans="1:110">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c r="BI714" s="36"/>
      <c r="BJ714" s="36"/>
      <c r="BK714" s="36"/>
      <c r="BL714" s="36"/>
      <c r="BM714" s="36"/>
      <c r="BN714" s="36"/>
      <c r="BO714" s="36"/>
      <c r="BP714" s="36"/>
      <c r="BQ714" s="36"/>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6"/>
      <c r="CU714" s="36"/>
      <c r="CV714" s="36"/>
      <c r="CW714" s="36"/>
      <c r="CX714" s="36"/>
      <c r="CY714" s="36"/>
      <c r="CZ714" s="36"/>
      <c r="DA714" s="36"/>
      <c r="DB714" s="36"/>
      <c r="DC714" s="36"/>
      <c r="DD714" s="36"/>
      <c r="DE714" s="36"/>
      <c r="DF714" s="36"/>
    </row>
    <row r="715" spans="1:110">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6"/>
      <c r="CU715" s="36"/>
      <c r="CV715" s="36"/>
      <c r="CW715" s="36"/>
      <c r="CX715" s="36"/>
      <c r="CY715" s="36"/>
      <c r="CZ715" s="36"/>
      <c r="DA715" s="36"/>
      <c r="DB715" s="36"/>
      <c r="DC715" s="36"/>
      <c r="DD715" s="36"/>
      <c r="DE715" s="36"/>
      <c r="DF715" s="36"/>
    </row>
    <row r="716" spans="1:110">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6"/>
      <c r="CU716" s="36"/>
      <c r="CV716" s="36"/>
      <c r="CW716" s="36"/>
      <c r="CX716" s="36"/>
      <c r="CY716" s="36"/>
      <c r="CZ716" s="36"/>
      <c r="DA716" s="36"/>
      <c r="DB716" s="36"/>
      <c r="DC716" s="36"/>
      <c r="DD716" s="36"/>
      <c r="DE716" s="36"/>
      <c r="DF716" s="36"/>
    </row>
    <row r="717" spans="1:110">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c r="BF717" s="36"/>
      <c r="BG717" s="36"/>
      <c r="BH717" s="36"/>
      <c r="BI717" s="36"/>
      <c r="BJ717" s="36"/>
      <c r="BK717" s="36"/>
      <c r="BL717" s="36"/>
      <c r="BM717" s="36"/>
      <c r="BN717" s="36"/>
      <c r="BO717" s="36"/>
      <c r="BP717" s="36"/>
      <c r="BQ717" s="36"/>
      <c r="BR717" s="36"/>
      <c r="BS717" s="36"/>
      <c r="BT717" s="36"/>
      <c r="BU717" s="36"/>
      <c r="BV717" s="36"/>
      <c r="BW717" s="36"/>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c r="CT717" s="36"/>
      <c r="CU717" s="36"/>
      <c r="CV717" s="36"/>
      <c r="CW717" s="36"/>
      <c r="CX717" s="36"/>
      <c r="CY717" s="36"/>
      <c r="CZ717" s="36"/>
      <c r="DA717" s="36"/>
      <c r="DB717" s="36"/>
      <c r="DC717" s="36"/>
      <c r="DD717" s="36"/>
      <c r="DE717" s="36"/>
      <c r="DF717" s="36"/>
    </row>
    <row r="718" spans="1:110">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6"/>
      <c r="CU718" s="36"/>
      <c r="CV718" s="36"/>
      <c r="CW718" s="36"/>
      <c r="CX718" s="36"/>
      <c r="CY718" s="36"/>
      <c r="CZ718" s="36"/>
      <c r="DA718" s="36"/>
      <c r="DB718" s="36"/>
      <c r="DC718" s="36"/>
      <c r="DD718" s="36"/>
      <c r="DE718" s="36"/>
      <c r="DF718" s="36"/>
    </row>
    <row r="719" spans="1:110">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c r="BV719" s="36"/>
      <c r="BW719" s="36"/>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c r="CT719" s="36"/>
      <c r="CU719" s="36"/>
      <c r="CV719" s="36"/>
      <c r="CW719" s="36"/>
      <c r="CX719" s="36"/>
      <c r="CY719" s="36"/>
      <c r="CZ719" s="36"/>
      <c r="DA719" s="36"/>
      <c r="DB719" s="36"/>
      <c r="DC719" s="36"/>
      <c r="DD719" s="36"/>
      <c r="DE719" s="36"/>
      <c r="DF719" s="36"/>
    </row>
    <row r="720" spans="1:110">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c r="BF720" s="36"/>
      <c r="BG720" s="36"/>
      <c r="BH720" s="36"/>
      <c r="BI720" s="36"/>
      <c r="BJ720" s="36"/>
      <c r="BK720" s="36"/>
      <c r="BL720" s="36"/>
      <c r="BM720" s="36"/>
      <c r="BN720" s="36"/>
      <c r="BO720" s="36"/>
      <c r="BP720" s="36"/>
      <c r="BQ720" s="36"/>
      <c r="BR720" s="36"/>
      <c r="BS720" s="36"/>
      <c r="BT720" s="36"/>
      <c r="BU720" s="36"/>
      <c r="BV720" s="36"/>
      <c r="BW720" s="36"/>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c r="CT720" s="36"/>
      <c r="CU720" s="36"/>
      <c r="CV720" s="36"/>
      <c r="CW720" s="36"/>
      <c r="CX720" s="36"/>
      <c r="CY720" s="36"/>
      <c r="CZ720" s="36"/>
      <c r="DA720" s="36"/>
      <c r="DB720" s="36"/>
      <c r="DC720" s="36"/>
      <c r="DD720" s="36"/>
      <c r="DE720" s="36"/>
      <c r="DF720" s="36"/>
    </row>
    <row r="721" spans="1:110">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6"/>
      <c r="CU721" s="36"/>
      <c r="CV721" s="36"/>
      <c r="CW721" s="36"/>
      <c r="CX721" s="36"/>
      <c r="CY721" s="36"/>
      <c r="CZ721" s="36"/>
      <c r="DA721" s="36"/>
      <c r="DB721" s="36"/>
      <c r="DC721" s="36"/>
      <c r="DD721" s="36"/>
      <c r="DE721" s="36"/>
      <c r="DF721" s="36"/>
    </row>
    <row r="722" spans="1:110">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c r="BF722" s="36"/>
      <c r="BG722" s="36"/>
      <c r="BH722" s="36"/>
      <c r="BI722" s="36"/>
      <c r="BJ722" s="36"/>
      <c r="BK722" s="36"/>
      <c r="BL722" s="36"/>
      <c r="BM722" s="36"/>
      <c r="BN722" s="36"/>
      <c r="BO722" s="36"/>
      <c r="BP722" s="36"/>
      <c r="BQ722" s="36"/>
      <c r="BR722" s="36"/>
      <c r="BS722" s="36"/>
      <c r="BT722" s="36"/>
      <c r="BU722" s="36"/>
      <c r="BV722" s="36"/>
      <c r="BW722" s="36"/>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c r="CT722" s="36"/>
      <c r="CU722" s="36"/>
      <c r="CV722" s="36"/>
      <c r="CW722" s="36"/>
      <c r="CX722" s="36"/>
      <c r="CY722" s="36"/>
      <c r="CZ722" s="36"/>
      <c r="DA722" s="36"/>
      <c r="DB722" s="36"/>
      <c r="DC722" s="36"/>
      <c r="DD722" s="36"/>
      <c r="DE722" s="36"/>
      <c r="DF722" s="36"/>
    </row>
    <row r="723" spans="1:110">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c r="BV723" s="36"/>
      <c r="BW723" s="36"/>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c r="CT723" s="36"/>
      <c r="CU723" s="36"/>
      <c r="CV723" s="36"/>
      <c r="CW723" s="36"/>
      <c r="CX723" s="36"/>
      <c r="CY723" s="36"/>
      <c r="CZ723" s="36"/>
      <c r="DA723" s="36"/>
      <c r="DB723" s="36"/>
      <c r="DC723" s="36"/>
      <c r="DD723" s="36"/>
      <c r="DE723" s="36"/>
      <c r="DF723" s="36"/>
    </row>
    <row r="724" spans="1:110">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c r="BF724" s="36"/>
      <c r="BG724" s="36"/>
      <c r="BH724" s="36"/>
      <c r="BI724" s="36"/>
      <c r="BJ724" s="36"/>
      <c r="BK724" s="36"/>
      <c r="BL724" s="36"/>
      <c r="BM724" s="36"/>
      <c r="BN724" s="36"/>
      <c r="BO724" s="36"/>
      <c r="BP724" s="36"/>
      <c r="BQ724" s="36"/>
      <c r="BR724" s="36"/>
      <c r="BS724" s="36"/>
      <c r="BT724" s="36"/>
      <c r="BU724" s="36"/>
      <c r="BV724" s="36"/>
      <c r="BW724" s="36"/>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c r="CT724" s="36"/>
      <c r="CU724" s="36"/>
      <c r="CV724" s="36"/>
      <c r="CW724" s="36"/>
      <c r="CX724" s="36"/>
      <c r="CY724" s="36"/>
      <c r="CZ724" s="36"/>
      <c r="DA724" s="36"/>
      <c r="DB724" s="36"/>
      <c r="DC724" s="36"/>
      <c r="DD724" s="36"/>
      <c r="DE724" s="36"/>
      <c r="DF724" s="36"/>
    </row>
    <row r="725" spans="1:110">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6"/>
      <c r="CU725" s="36"/>
      <c r="CV725" s="36"/>
      <c r="CW725" s="36"/>
      <c r="CX725" s="36"/>
      <c r="CY725" s="36"/>
      <c r="CZ725" s="36"/>
      <c r="DA725" s="36"/>
      <c r="DB725" s="36"/>
      <c r="DC725" s="36"/>
      <c r="DD725" s="36"/>
      <c r="DE725" s="36"/>
      <c r="DF725" s="36"/>
    </row>
    <row r="726" spans="1:110">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row>
    <row r="727" spans="1:110">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c r="BF727" s="36"/>
      <c r="BG727" s="36"/>
      <c r="BH727" s="36"/>
      <c r="BI727" s="36"/>
      <c r="BJ727" s="36"/>
      <c r="BK727" s="36"/>
      <c r="BL727" s="36"/>
      <c r="BM727" s="36"/>
      <c r="BN727" s="36"/>
      <c r="BO727" s="36"/>
      <c r="BP727" s="36"/>
      <c r="BQ727" s="36"/>
      <c r="BR727" s="36"/>
      <c r="BS727" s="36"/>
      <c r="BT727" s="36"/>
      <c r="BU727" s="36"/>
      <c r="BV727" s="36"/>
      <c r="BW727" s="36"/>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c r="CT727" s="36"/>
      <c r="CU727" s="36"/>
      <c r="CV727" s="36"/>
      <c r="CW727" s="36"/>
      <c r="CX727" s="36"/>
      <c r="CY727" s="36"/>
      <c r="CZ727" s="36"/>
      <c r="DA727" s="36"/>
      <c r="DB727" s="36"/>
      <c r="DC727" s="36"/>
      <c r="DD727" s="36"/>
      <c r="DE727" s="36"/>
      <c r="DF727" s="36"/>
    </row>
    <row r="728" spans="1:110">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c r="BF728" s="36"/>
      <c r="BG728" s="36"/>
      <c r="BH728" s="36"/>
      <c r="BI728" s="36"/>
      <c r="BJ728" s="36"/>
      <c r="BK728" s="36"/>
      <c r="BL728" s="36"/>
      <c r="BM728" s="36"/>
      <c r="BN728" s="36"/>
      <c r="BO728" s="36"/>
      <c r="BP728" s="36"/>
      <c r="BQ728" s="36"/>
      <c r="BR728" s="36"/>
      <c r="BS728" s="36"/>
      <c r="BT728" s="36"/>
      <c r="BU728" s="36"/>
      <c r="BV728" s="36"/>
      <c r="BW728" s="36"/>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c r="CT728" s="36"/>
      <c r="CU728" s="36"/>
      <c r="CV728" s="36"/>
      <c r="CW728" s="36"/>
      <c r="CX728" s="36"/>
      <c r="CY728" s="36"/>
      <c r="CZ728" s="36"/>
      <c r="DA728" s="36"/>
      <c r="DB728" s="36"/>
      <c r="DC728" s="36"/>
      <c r="DD728" s="36"/>
      <c r="DE728" s="36"/>
      <c r="DF728" s="36"/>
    </row>
    <row r="729" spans="1:110">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c r="BF729" s="36"/>
      <c r="BG729" s="36"/>
      <c r="BH729" s="36"/>
      <c r="BI729" s="36"/>
      <c r="BJ729" s="36"/>
      <c r="BK729" s="36"/>
      <c r="BL729" s="36"/>
      <c r="BM729" s="36"/>
      <c r="BN729" s="36"/>
      <c r="BO729" s="36"/>
      <c r="BP729" s="36"/>
      <c r="BQ729" s="36"/>
      <c r="BR729" s="36"/>
      <c r="BS729" s="36"/>
      <c r="BT729" s="36"/>
      <c r="BU729" s="36"/>
      <c r="BV729" s="36"/>
      <c r="BW729" s="36"/>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c r="CT729" s="36"/>
      <c r="CU729" s="36"/>
      <c r="CV729" s="36"/>
      <c r="CW729" s="36"/>
      <c r="CX729" s="36"/>
      <c r="CY729" s="36"/>
      <c r="CZ729" s="36"/>
      <c r="DA729" s="36"/>
      <c r="DB729" s="36"/>
      <c r="DC729" s="36"/>
      <c r="DD729" s="36"/>
      <c r="DE729" s="36"/>
      <c r="DF729" s="36"/>
    </row>
    <row r="730" spans="1:110">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6"/>
      <c r="CU730" s="36"/>
      <c r="CV730" s="36"/>
      <c r="CW730" s="36"/>
      <c r="CX730" s="36"/>
      <c r="CY730" s="36"/>
      <c r="CZ730" s="36"/>
      <c r="DA730" s="36"/>
      <c r="DB730" s="36"/>
      <c r="DC730" s="36"/>
      <c r="DD730" s="36"/>
      <c r="DE730" s="36"/>
      <c r="DF730" s="36"/>
    </row>
    <row r="731" spans="1:110">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6"/>
      <c r="CU731" s="36"/>
      <c r="CV731" s="36"/>
      <c r="CW731" s="36"/>
      <c r="CX731" s="36"/>
      <c r="CY731" s="36"/>
      <c r="CZ731" s="36"/>
      <c r="DA731" s="36"/>
      <c r="DB731" s="36"/>
      <c r="DC731" s="36"/>
      <c r="DD731" s="36"/>
      <c r="DE731" s="36"/>
      <c r="DF731" s="36"/>
    </row>
    <row r="732" spans="1:110">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6"/>
      <c r="CU732" s="36"/>
      <c r="CV732" s="36"/>
      <c r="CW732" s="36"/>
      <c r="CX732" s="36"/>
      <c r="CY732" s="36"/>
      <c r="CZ732" s="36"/>
      <c r="DA732" s="36"/>
      <c r="DB732" s="36"/>
      <c r="DC732" s="36"/>
      <c r="DD732" s="36"/>
      <c r="DE732" s="36"/>
      <c r="DF732" s="36"/>
    </row>
    <row r="733" spans="1:110">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6"/>
      <c r="CU733" s="36"/>
      <c r="CV733" s="36"/>
      <c r="CW733" s="36"/>
      <c r="CX733" s="36"/>
      <c r="CY733" s="36"/>
      <c r="CZ733" s="36"/>
      <c r="DA733" s="36"/>
      <c r="DB733" s="36"/>
      <c r="DC733" s="36"/>
      <c r="DD733" s="36"/>
      <c r="DE733" s="36"/>
      <c r="DF733" s="36"/>
    </row>
    <row r="734" spans="1:110">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6"/>
      <c r="CU734" s="36"/>
      <c r="CV734" s="36"/>
      <c r="CW734" s="36"/>
      <c r="CX734" s="36"/>
      <c r="CY734" s="36"/>
      <c r="CZ734" s="36"/>
      <c r="DA734" s="36"/>
      <c r="DB734" s="36"/>
      <c r="DC734" s="36"/>
      <c r="DD734" s="36"/>
      <c r="DE734" s="36"/>
      <c r="DF734" s="36"/>
    </row>
    <row r="735" spans="1:110">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c r="CT735" s="36"/>
      <c r="CU735" s="36"/>
      <c r="CV735" s="36"/>
      <c r="CW735" s="36"/>
      <c r="CX735" s="36"/>
      <c r="CY735" s="36"/>
      <c r="CZ735" s="36"/>
      <c r="DA735" s="36"/>
      <c r="DB735" s="36"/>
      <c r="DC735" s="36"/>
      <c r="DD735" s="36"/>
      <c r="DE735" s="36"/>
      <c r="DF735" s="36"/>
    </row>
    <row r="736" spans="1:110">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6"/>
      <c r="CU736" s="36"/>
      <c r="CV736" s="36"/>
      <c r="CW736" s="36"/>
      <c r="CX736" s="36"/>
      <c r="CY736" s="36"/>
      <c r="CZ736" s="36"/>
      <c r="DA736" s="36"/>
      <c r="DB736" s="36"/>
      <c r="DC736" s="36"/>
      <c r="DD736" s="36"/>
      <c r="DE736" s="36"/>
      <c r="DF736" s="36"/>
    </row>
    <row r="737" spans="1:110">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c r="BF737" s="36"/>
      <c r="BG737" s="36"/>
      <c r="BH737" s="36"/>
      <c r="BI737" s="36"/>
      <c r="BJ737" s="36"/>
      <c r="BK737" s="36"/>
      <c r="BL737" s="36"/>
      <c r="BM737" s="36"/>
      <c r="BN737" s="36"/>
      <c r="BO737" s="36"/>
      <c r="BP737" s="36"/>
      <c r="BQ737" s="36"/>
      <c r="BR737" s="36"/>
      <c r="BS737" s="36"/>
      <c r="BT737" s="36"/>
      <c r="BU737" s="36"/>
      <c r="BV737" s="36"/>
      <c r="BW737" s="36"/>
      <c r="BX737" s="36"/>
      <c r="BY737" s="36"/>
      <c r="BZ737" s="36"/>
      <c r="CA737" s="36"/>
      <c r="CB737" s="36"/>
      <c r="CC737" s="36"/>
      <c r="CD737" s="36"/>
      <c r="CE737" s="36"/>
      <c r="CF737" s="36"/>
      <c r="CG737" s="36"/>
      <c r="CH737" s="36"/>
      <c r="CI737" s="36"/>
      <c r="CJ737" s="36"/>
      <c r="CK737" s="36"/>
      <c r="CL737" s="36"/>
      <c r="CM737" s="36"/>
      <c r="CN737" s="36"/>
      <c r="CO737" s="36"/>
      <c r="CP737" s="36"/>
      <c r="CQ737" s="36"/>
      <c r="CR737" s="36"/>
      <c r="CS737" s="36"/>
      <c r="CT737" s="36"/>
      <c r="CU737" s="36"/>
      <c r="CV737" s="36"/>
      <c r="CW737" s="36"/>
      <c r="CX737" s="36"/>
      <c r="CY737" s="36"/>
      <c r="CZ737" s="36"/>
      <c r="DA737" s="36"/>
      <c r="DB737" s="36"/>
      <c r="DC737" s="36"/>
      <c r="DD737" s="36"/>
      <c r="DE737" s="36"/>
      <c r="DF737" s="36"/>
    </row>
    <row r="738" spans="1:110">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c r="CT738" s="36"/>
      <c r="CU738" s="36"/>
      <c r="CV738" s="36"/>
      <c r="CW738" s="36"/>
      <c r="CX738" s="36"/>
      <c r="CY738" s="36"/>
      <c r="CZ738" s="36"/>
      <c r="DA738" s="36"/>
      <c r="DB738" s="36"/>
      <c r="DC738" s="36"/>
      <c r="DD738" s="36"/>
      <c r="DE738" s="36"/>
      <c r="DF738" s="36"/>
    </row>
    <row r="739" spans="1:110">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c r="CT739" s="36"/>
      <c r="CU739" s="36"/>
      <c r="CV739" s="36"/>
      <c r="CW739" s="36"/>
      <c r="CX739" s="36"/>
      <c r="CY739" s="36"/>
      <c r="CZ739" s="36"/>
      <c r="DA739" s="36"/>
      <c r="DB739" s="36"/>
      <c r="DC739" s="36"/>
      <c r="DD739" s="36"/>
      <c r="DE739" s="36"/>
      <c r="DF739" s="36"/>
    </row>
    <row r="740" spans="1:110">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c r="CT740" s="36"/>
      <c r="CU740" s="36"/>
      <c r="CV740" s="36"/>
      <c r="CW740" s="36"/>
      <c r="CX740" s="36"/>
      <c r="CY740" s="36"/>
      <c r="CZ740" s="36"/>
      <c r="DA740" s="36"/>
      <c r="DB740" s="36"/>
      <c r="DC740" s="36"/>
      <c r="DD740" s="36"/>
      <c r="DE740" s="36"/>
      <c r="DF740" s="36"/>
    </row>
    <row r="741" spans="1:110">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c r="CT741" s="36"/>
      <c r="CU741" s="36"/>
      <c r="CV741" s="36"/>
      <c r="CW741" s="36"/>
      <c r="CX741" s="36"/>
      <c r="CY741" s="36"/>
      <c r="CZ741" s="36"/>
      <c r="DA741" s="36"/>
      <c r="DB741" s="36"/>
      <c r="DC741" s="36"/>
      <c r="DD741" s="36"/>
      <c r="DE741" s="36"/>
      <c r="DF741" s="36"/>
    </row>
    <row r="742" spans="1:110">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6"/>
      <c r="CU742" s="36"/>
      <c r="CV742" s="36"/>
      <c r="CW742" s="36"/>
      <c r="CX742" s="36"/>
      <c r="CY742" s="36"/>
      <c r="CZ742" s="36"/>
      <c r="DA742" s="36"/>
      <c r="DB742" s="36"/>
      <c r="DC742" s="36"/>
      <c r="DD742" s="36"/>
      <c r="DE742" s="36"/>
      <c r="DF742" s="36"/>
    </row>
    <row r="743" spans="1:110">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c r="CT743" s="36"/>
      <c r="CU743" s="36"/>
      <c r="CV743" s="36"/>
      <c r="CW743" s="36"/>
      <c r="CX743" s="36"/>
      <c r="CY743" s="36"/>
      <c r="CZ743" s="36"/>
      <c r="DA743" s="36"/>
      <c r="DB743" s="36"/>
      <c r="DC743" s="36"/>
      <c r="DD743" s="36"/>
      <c r="DE743" s="36"/>
      <c r="DF743" s="36"/>
    </row>
    <row r="744" spans="1:110">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c r="CT744" s="36"/>
      <c r="CU744" s="36"/>
      <c r="CV744" s="36"/>
      <c r="CW744" s="36"/>
      <c r="CX744" s="36"/>
      <c r="CY744" s="36"/>
      <c r="CZ744" s="36"/>
      <c r="DA744" s="36"/>
      <c r="DB744" s="36"/>
      <c r="DC744" s="36"/>
      <c r="DD744" s="36"/>
      <c r="DE744" s="36"/>
      <c r="DF744" s="36"/>
    </row>
    <row r="745" spans="1:110">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c r="CT745" s="36"/>
      <c r="CU745" s="36"/>
      <c r="CV745" s="36"/>
      <c r="CW745" s="36"/>
      <c r="CX745" s="36"/>
      <c r="CY745" s="36"/>
      <c r="CZ745" s="36"/>
      <c r="DA745" s="36"/>
      <c r="DB745" s="36"/>
      <c r="DC745" s="36"/>
      <c r="DD745" s="36"/>
      <c r="DE745" s="36"/>
      <c r="DF745" s="36"/>
    </row>
    <row r="746" spans="1:110">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6"/>
      <c r="CU746" s="36"/>
      <c r="CV746" s="36"/>
      <c r="CW746" s="36"/>
      <c r="CX746" s="36"/>
      <c r="CY746" s="36"/>
      <c r="CZ746" s="36"/>
      <c r="DA746" s="36"/>
      <c r="DB746" s="36"/>
      <c r="DC746" s="36"/>
      <c r="DD746" s="36"/>
      <c r="DE746" s="36"/>
      <c r="DF746" s="36"/>
    </row>
    <row r="747" spans="1:110">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c r="CT747" s="36"/>
      <c r="CU747" s="36"/>
      <c r="CV747" s="36"/>
      <c r="CW747" s="36"/>
      <c r="CX747" s="36"/>
      <c r="CY747" s="36"/>
      <c r="CZ747" s="36"/>
      <c r="DA747" s="36"/>
      <c r="DB747" s="36"/>
      <c r="DC747" s="36"/>
      <c r="DD747" s="36"/>
      <c r="DE747" s="36"/>
      <c r="DF747" s="36"/>
    </row>
    <row r="748" spans="1:110">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c r="CT748" s="36"/>
      <c r="CU748" s="36"/>
      <c r="CV748" s="36"/>
      <c r="CW748" s="36"/>
      <c r="CX748" s="36"/>
      <c r="CY748" s="36"/>
      <c r="CZ748" s="36"/>
      <c r="DA748" s="36"/>
      <c r="DB748" s="36"/>
      <c r="DC748" s="36"/>
      <c r="DD748" s="36"/>
      <c r="DE748" s="36"/>
      <c r="DF748" s="36"/>
    </row>
    <row r="749" spans="1:110">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c r="CT749" s="36"/>
      <c r="CU749" s="36"/>
      <c r="CV749" s="36"/>
      <c r="CW749" s="36"/>
      <c r="CX749" s="36"/>
      <c r="CY749" s="36"/>
      <c r="CZ749" s="36"/>
      <c r="DA749" s="36"/>
      <c r="DB749" s="36"/>
      <c r="DC749" s="36"/>
      <c r="DD749" s="36"/>
      <c r="DE749" s="36"/>
      <c r="DF749" s="36"/>
    </row>
    <row r="750" spans="1:110">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6"/>
      <c r="CU750" s="36"/>
      <c r="CV750" s="36"/>
      <c r="CW750" s="36"/>
      <c r="CX750" s="36"/>
      <c r="CY750" s="36"/>
      <c r="CZ750" s="36"/>
      <c r="DA750" s="36"/>
      <c r="DB750" s="36"/>
      <c r="DC750" s="36"/>
      <c r="DD750" s="36"/>
      <c r="DE750" s="36"/>
      <c r="DF750" s="36"/>
    </row>
    <row r="751" spans="1:110">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6"/>
      <c r="CU751" s="36"/>
      <c r="CV751" s="36"/>
      <c r="CW751" s="36"/>
      <c r="CX751" s="36"/>
      <c r="CY751" s="36"/>
      <c r="CZ751" s="36"/>
      <c r="DA751" s="36"/>
      <c r="DB751" s="36"/>
      <c r="DC751" s="36"/>
      <c r="DD751" s="36"/>
      <c r="DE751" s="36"/>
      <c r="DF751" s="36"/>
    </row>
    <row r="752" spans="1:110">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c r="CT752" s="36"/>
      <c r="CU752" s="36"/>
      <c r="CV752" s="36"/>
      <c r="CW752" s="36"/>
      <c r="CX752" s="36"/>
      <c r="CY752" s="36"/>
      <c r="CZ752" s="36"/>
      <c r="DA752" s="36"/>
      <c r="DB752" s="36"/>
      <c r="DC752" s="36"/>
      <c r="DD752" s="36"/>
      <c r="DE752" s="36"/>
      <c r="DF752" s="36"/>
    </row>
    <row r="753" spans="1:110">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c r="CT753" s="36"/>
      <c r="CU753" s="36"/>
      <c r="CV753" s="36"/>
      <c r="CW753" s="36"/>
      <c r="CX753" s="36"/>
      <c r="CY753" s="36"/>
      <c r="CZ753" s="36"/>
      <c r="DA753" s="36"/>
      <c r="DB753" s="36"/>
      <c r="DC753" s="36"/>
      <c r="DD753" s="36"/>
      <c r="DE753" s="36"/>
      <c r="DF753" s="36"/>
    </row>
    <row r="754" spans="1:110">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c r="CT754" s="36"/>
      <c r="CU754" s="36"/>
      <c r="CV754" s="36"/>
      <c r="CW754" s="36"/>
      <c r="CX754" s="36"/>
      <c r="CY754" s="36"/>
      <c r="CZ754" s="36"/>
      <c r="DA754" s="36"/>
      <c r="DB754" s="36"/>
      <c r="DC754" s="36"/>
      <c r="DD754" s="36"/>
      <c r="DE754" s="36"/>
      <c r="DF754" s="36"/>
    </row>
    <row r="755" spans="1:110">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c r="CT755" s="36"/>
      <c r="CU755" s="36"/>
      <c r="CV755" s="36"/>
      <c r="CW755" s="36"/>
      <c r="CX755" s="36"/>
      <c r="CY755" s="36"/>
      <c r="CZ755" s="36"/>
      <c r="DA755" s="36"/>
      <c r="DB755" s="36"/>
      <c r="DC755" s="36"/>
      <c r="DD755" s="36"/>
      <c r="DE755" s="36"/>
      <c r="DF755" s="36"/>
    </row>
    <row r="756" spans="1:110">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6"/>
      <c r="CU756" s="36"/>
      <c r="CV756" s="36"/>
      <c r="CW756" s="36"/>
      <c r="CX756" s="36"/>
      <c r="CY756" s="36"/>
      <c r="CZ756" s="36"/>
      <c r="DA756" s="36"/>
      <c r="DB756" s="36"/>
      <c r="DC756" s="36"/>
      <c r="DD756" s="36"/>
      <c r="DE756" s="36"/>
      <c r="DF756" s="36"/>
    </row>
    <row r="757" spans="1:110">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c r="CT757" s="36"/>
      <c r="CU757" s="36"/>
      <c r="CV757" s="36"/>
      <c r="CW757" s="36"/>
      <c r="CX757" s="36"/>
      <c r="CY757" s="36"/>
      <c r="CZ757" s="36"/>
      <c r="DA757" s="36"/>
      <c r="DB757" s="36"/>
      <c r="DC757" s="36"/>
      <c r="DD757" s="36"/>
      <c r="DE757" s="36"/>
      <c r="DF757" s="36"/>
    </row>
    <row r="758" spans="1:110">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6"/>
      <c r="CU758" s="36"/>
      <c r="CV758" s="36"/>
      <c r="CW758" s="36"/>
      <c r="CX758" s="36"/>
      <c r="CY758" s="36"/>
      <c r="CZ758" s="36"/>
      <c r="DA758" s="36"/>
      <c r="DB758" s="36"/>
      <c r="DC758" s="36"/>
      <c r="DD758" s="36"/>
      <c r="DE758" s="36"/>
      <c r="DF758" s="36"/>
    </row>
    <row r="759" spans="1:110">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6"/>
      <c r="CU759" s="36"/>
      <c r="CV759" s="36"/>
      <c r="CW759" s="36"/>
      <c r="CX759" s="36"/>
      <c r="CY759" s="36"/>
      <c r="CZ759" s="36"/>
      <c r="DA759" s="36"/>
      <c r="DB759" s="36"/>
      <c r="DC759" s="36"/>
      <c r="DD759" s="36"/>
      <c r="DE759" s="36"/>
      <c r="DF759" s="36"/>
    </row>
    <row r="760" spans="1:110">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c r="CT760" s="36"/>
      <c r="CU760" s="36"/>
      <c r="CV760" s="36"/>
      <c r="CW760" s="36"/>
      <c r="CX760" s="36"/>
      <c r="CY760" s="36"/>
      <c r="CZ760" s="36"/>
      <c r="DA760" s="36"/>
      <c r="DB760" s="36"/>
      <c r="DC760" s="36"/>
      <c r="DD760" s="36"/>
      <c r="DE760" s="36"/>
      <c r="DF760" s="36"/>
    </row>
    <row r="761" spans="1:110">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c r="CT761" s="36"/>
      <c r="CU761" s="36"/>
      <c r="CV761" s="36"/>
      <c r="CW761" s="36"/>
      <c r="CX761" s="36"/>
      <c r="CY761" s="36"/>
      <c r="CZ761" s="36"/>
      <c r="DA761" s="36"/>
      <c r="DB761" s="36"/>
      <c r="DC761" s="36"/>
      <c r="DD761" s="36"/>
      <c r="DE761" s="36"/>
      <c r="DF761" s="36"/>
    </row>
    <row r="762" spans="1:110">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c r="CT762" s="36"/>
      <c r="CU762" s="36"/>
      <c r="CV762" s="36"/>
      <c r="CW762" s="36"/>
      <c r="CX762" s="36"/>
      <c r="CY762" s="36"/>
      <c r="CZ762" s="36"/>
      <c r="DA762" s="36"/>
      <c r="DB762" s="36"/>
      <c r="DC762" s="36"/>
      <c r="DD762" s="36"/>
      <c r="DE762" s="36"/>
      <c r="DF762" s="36"/>
    </row>
    <row r="763" spans="1:110">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row>
    <row r="764" spans="1:110">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c r="CT764" s="36"/>
      <c r="CU764" s="36"/>
      <c r="CV764" s="36"/>
      <c r="CW764" s="36"/>
      <c r="CX764" s="36"/>
      <c r="CY764" s="36"/>
      <c r="CZ764" s="36"/>
      <c r="DA764" s="36"/>
      <c r="DB764" s="36"/>
      <c r="DC764" s="36"/>
      <c r="DD764" s="36"/>
      <c r="DE764" s="36"/>
      <c r="DF764" s="36"/>
    </row>
    <row r="765" spans="1:110">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6"/>
      <c r="CU765" s="36"/>
      <c r="CV765" s="36"/>
      <c r="CW765" s="36"/>
      <c r="CX765" s="36"/>
      <c r="CY765" s="36"/>
      <c r="CZ765" s="36"/>
      <c r="DA765" s="36"/>
      <c r="DB765" s="36"/>
      <c r="DC765" s="36"/>
      <c r="DD765" s="36"/>
      <c r="DE765" s="36"/>
      <c r="DF765" s="36"/>
    </row>
    <row r="766" spans="1:110">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row>
    <row r="767" spans="1:110">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6"/>
      <c r="CU767" s="36"/>
      <c r="CV767" s="36"/>
      <c r="CW767" s="36"/>
      <c r="CX767" s="36"/>
      <c r="CY767" s="36"/>
      <c r="CZ767" s="36"/>
      <c r="DA767" s="36"/>
      <c r="DB767" s="36"/>
      <c r="DC767" s="36"/>
      <c r="DD767" s="36"/>
      <c r="DE767" s="36"/>
      <c r="DF767" s="36"/>
    </row>
    <row r="768" spans="1:110">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6"/>
      <c r="CU768" s="36"/>
      <c r="CV768" s="36"/>
      <c r="CW768" s="36"/>
      <c r="CX768" s="36"/>
      <c r="CY768" s="36"/>
      <c r="CZ768" s="36"/>
      <c r="DA768" s="36"/>
      <c r="DB768" s="36"/>
      <c r="DC768" s="36"/>
      <c r="DD768" s="36"/>
      <c r="DE768" s="36"/>
      <c r="DF768" s="36"/>
    </row>
    <row r="769" spans="1:110">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c r="CT769" s="36"/>
      <c r="CU769" s="36"/>
      <c r="CV769" s="36"/>
      <c r="CW769" s="36"/>
      <c r="CX769" s="36"/>
      <c r="CY769" s="36"/>
      <c r="CZ769" s="36"/>
      <c r="DA769" s="36"/>
      <c r="DB769" s="36"/>
      <c r="DC769" s="36"/>
      <c r="DD769" s="36"/>
      <c r="DE769" s="36"/>
      <c r="DF769" s="36"/>
    </row>
    <row r="770" spans="1:110">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c r="CT770" s="36"/>
      <c r="CU770" s="36"/>
      <c r="CV770" s="36"/>
      <c r="CW770" s="36"/>
      <c r="CX770" s="36"/>
      <c r="CY770" s="36"/>
      <c r="CZ770" s="36"/>
      <c r="DA770" s="36"/>
      <c r="DB770" s="36"/>
      <c r="DC770" s="36"/>
      <c r="DD770" s="36"/>
      <c r="DE770" s="36"/>
      <c r="DF770" s="36"/>
    </row>
    <row r="771" spans="1:110">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c r="CT771" s="36"/>
      <c r="CU771" s="36"/>
      <c r="CV771" s="36"/>
      <c r="CW771" s="36"/>
      <c r="CX771" s="36"/>
      <c r="CY771" s="36"/>
      <c r="CZ771" s="36"/>
      <c r="DA771" s="36"/>
      <c r="DB771" s="36"/>
      <c r="DC771" s="36"/>
      <c r="DD771" s="36"/>
      <c r="DE771" s="36"/>
      <c r="DF771" s="36"/>
    </row>
    <row r="772" spans="1:110">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c r="CT772" s="36"/>
      <c r="CU772" s="36"/>
      <c r="CV772" s="36"/>
      <c r="CW772" s="36"/>
      <c r="CX772" s="36"/>
      <c r="CY772" s="36"/>
      <c r="CZ772" s="36"/>
      <c r="DA772" s="36"/>
      <c r="DB772" s="36"/>
      <c r="DC772" s="36"/>
      <c r="DD772" s="36"/>
      <c r="DE772" s="36"/>
      <c r="DF772" s="36"/>
    </row>
    <row r="773" spans="1:110">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c r="CT773" s="36"/>
      <c r="CU773" s="36"/>
      <c r="CV773" s="36"/>
      <c r="CW773" s="36"/>
      <c r="CX773" s="36"/>
      <c r="CY773" s="36"/>
      <c r="CZ773" s="36"/>
      <c r="DA773" s="36"/>
      <c r="DB773" s="36"/>
      <c r="DC773" s="36"/>
      <c r="DD773" s="36"/>
      <c r="DE773" s="36"/>
      <c r="DF773" s="36"/>
    </row>
    <row r="774" spans="1:110">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6"/>
      <c r="CU774" s="36"/>
      <c r="CV774" s="36"/>
      <c r="CW774" s="36"/>
      <c r="CX774" s="36"/>
      <c r="CY774" s="36"/>
      <c r="CZ774" s="36"/>
      <c r="DA774" s="36"/>
      <c r="DB774" s="36"/>
      <c r="DC774" s="36"/>
      <c r="DD774" s="36"/>
      <c r="DE774" s="36"/>
      <c r="DF774" s="36"/>
    </row>
    <row r="775" spans="1:110">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6"/>
      <c r="CU775" s="36"/>
      <c r="CV775" s="36"/>
      <c r="CW775" s="36"/>
      <c r="CX775" s="36"/>
      <c r="CY775" s="36"/>
      <c r="CZ775" s="36"/>
      <c r="DA775" s="36"/>
      <c r="DB775" s="36"/>
      <c r="DC775" s="36"/>
      <c r="DD775" s="36"/>
      <c r="DE775" s="36"/>
      <c r="DF775" s="36"/>
    </row>
    <row r="776" spans="1:110">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6"/>
      <c r="CU776" s="36"/>
      <c r="CV776" s="36"/>
      <c r="CW776" s="36"/>
      <c r="CX776" s="36"/>
      <c r="CY776" s="36"/>
      <c r="CZ776" s="36"/>
      <c r="DA776" s="36"/>
      <c r="DB776" s="36"/>
      <c r="DC776" s="36"/>
      <c r="DD776" s="36"/>
      <c r="DE776" s="36"/>
      <c r="DF776" s="36"/>
    </row>
    <row r="777" spans="1:110">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c r="CT777" s="36"/>
      <c r="CU777" s="36"/>
      <c r="CV777" s="36"/>
      <c r="CW777" s="36"/>
      <c r="CX777" s="36"/>
      <c r="CY777" s="36"/>
      <c r="CZ777" s="36"/>
      <c r="DA777" s="36"/>
      <c r="DB777" s="36"/>
      <c r="DC777" s="36"/>
      <c r="DD777" s="36"/>
      <c r="DE777" s="36"/>
      <c r="DF777" s="36"/>
    </row>
    <row r="778" spans="1:110">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c r="CT778" s="36"/>
      <c r="CU778" s="36"/>
      <c r="CV778" s="36"/>
      <c r="CW778" s="36"/>
      <c r="CX778" s="36"/>
      <c r="CY778" s="36"/>
      <c r="CZ778" s="36"/>
      <c r="DA778" s="36"/>
      <c r="DB778" s="36"/>
      <c r="DC778" s="36"/>
      <c r="DD778" s="36"/>
      <c r="DE778" s="36"/>
      <c r="DF778" s="36"/>
    </row>
    <row r="779" spans="1:110">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c r="CT779" s="36"/>
      <c r="CU779" s="36"/>
      <c r="CV779" s="36"/>
      <c r="CW779" s="36"/>
      <c r="CX779" s="36"/>
      <c r="CY779" s="36"/>
      <c r="CZ779" s="36"/>
      <c r="DA779" s="36"/>
      <c r="DB779" s="36"/>
      <c r="DC779" s="36"/>
      <c r="DD779" s="36"/>
      <c r="DE779" s="36"/>
      <c r="DF779" s="36"/>
    </row>
    <row r="780" spans="1:110">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c r="CT780" s="36"/>
      <c r="CU780" s="36"/>
      <c r="CV780" s="36"/>
      <c r="CW780" s="36"/>
      <c r="CX780" s="36"/>
      <c r="CY780" s="36"/>
      <c r="CZ780" s="36"/>
      <c r="DA780" s="36"/>
      <c r="DB780" s="36"/>
      <c r="DC780" s="36"/>
      <c r="DD780" s="36"/>
      <c r="DE780" s="36"/>
      <c r="DF780" s="36"/>
    </row>
    <row r="781" spans="1:110">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c r="CT781" s="36"/>
      <c r="CU781" s="36"/>
      <c r="CV781" s="36"/>
      <c r="CW781" s="36"/>
      <c r="CX781" s="36"/>
      <c r="CY781" s="36"/>
      <c r="CZ781" s="36"/>
      <c r="DA781" s="36"/>
      <c r="DB781" s="36"/>
      <c r="DC781" s="36"/>
      <c r="DD781" s="36"/>
      <c r="DE781" s="36"/>
      <c r="DF781" s="36"/>
    </row>
    <row r="782" spans="1:110">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6"/>
      <c r="CU782" s="36"/>
      <c r="CV782" s="36"/>
      <c r="CW782" s="36"/>
      <c r="CX782" s="36"/>
      <c r="CY782" s="36"/>
      <c r="CZ782" s="36"/>
      <c r="DA782" s="36"/>
      <c r="DB782" s="36"/>
      <c r="DC782" s="36"/>
      <c r="DD782" s="36"/>
      <c r="DE782" s="36"/>
      <c r="DF782" s="36"/>
    </row>
    <row r="783" spans="1:110">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6"/>
      <c r="CU783" s="36"/>
      <c r="CV783" s="36"/>
      <c r="CW783" s="36"/>
      <c r="CX783" s="36"/>
      <c r="CY783" s="36"/>
      <c r="CZ783" s="36"/>
      <c r="DA783" s="36"/>
      <c r="DB783" s="36"/>
      <c r="DC783" s="36"/>
      <c r="DD783" s="36"/>
      <c r="DE783" s="36"/>
      <c r="DF783" s="36"/>
    </row>
    <row r="784" spans="1:110">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c r="CT784" s="36"/>
      <c r="CU784" s="36"/>
      <c r="CV784" s="36"/>
      <c r="CW784" s="36"/>
      <c r="CX784" s="36"/>
      <c r="CY784" s="36"/>
      <c r="CZ784" s="36"/>
      <c r="DA784" s="36"/>
      <c r="DB784" s="36"/>
      <c r="DC784" s="36"/>
      <c r="DD784" s="36"/>
      <c r="DE784" s="36"/>
      <c r="DF784" s="36"/>
    </row>
    <row r="785" spans="1:110">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c r="CT785" s="36"/>
      <c r="CU785" s="36"/>
      <c r="CV785" s="36"/>
      <c r="CW785" s="36"/>
      <c r="CX785" s="36"/>
      <c r="CY785" s="36"/>
      <c r="CZ785" s="36"/>
      <c r="DA785" s="36"/>
      <c r="DB785" s="36"/>
      <c r="DC785" s="36"/>
      <c r="DD785" s="36"/>
      <c r="DE785" s="36"/>
      <c r="DF785" s="36"/>
    </row>
    <row r="786" spans="1:110">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6"/>
      <c r="CU786" s="36"/>
      <c r="CV786" s="36"/>
      <c r="CW786" s="36"/>
      <c r="CX786" s="36"/>
      <c r="CY786" s="36"/>
      <c r="CZ786" s="36"/>
      <c r="DA786" s="36"/>
      <c r="DB786" s="36"/>
      <c r="DC786" s="36"/>
      <c r="DD786" s="36"/>
      <c r="DE786" s="36"/>
      <c r="DF786" s="36"/>
    </row>
    <row r="787" spans="1:110">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c r="CT787" s="36"/>
      <c r="CU787" s="36"/>
      <c r="CV787" s="36"/>
      <c r="CW787" s="36"/>
      <c r="CX787" s="36"/>
      <c r="CY787" s="36"/>
      <c r="CZ787" s="36"/>
      <c r="DA787" s="36"/>
      <c r="DB787" s="36"/>
      <c r="DC787" s="36"/>
      <c r="DD787" s="36"/>
      <c r="DE787" s="36"/>
      <c r="DF787" s="36"/>
    </row>
    <row r="788" spans="1:110">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c r="CT788" s="36"/>
      <c r="CU788" s="36"/>
      <c r="CV788" s="36"/>
      <c r="CW788" s="36"/>
      <c r="CX788" s="36"/>
      <c r="CY788" s="36"/>
      <c r="CZ788" s="36"/>
      <c r="DA788" s="36"/>
      <c r="DB788" s="36"/>
      <c r="DC788" s="36"/>
      <c r="DD788" s="36"/>
      <c r="DE788" s="36"/>
      <c r="DF788" s="36"/>
    </row>
    <row r="789" spans="1:110">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c r="CT789" s="36"/>
      <c r="CU789" s="36"/>
      <c r="CV789" s="36"/>
      <c r="CW789" s="36"/>
      <c r="CX789" s="36"/>
      <c r="CY789" s="36"/>
      <c r="CZ789" s="36"/>
      <c r="DA789" s="36"/>
      <c r="DB789" s="36"/>
      <c r="DC789" s="36"/>
      <c r="DD789" s="36"/>
      <c r="DE789" s="36"/>
      <c r="DF789" s="36"/>
    </row>
    <row r="790" spans="1:110">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6"/>
      <c r="CU790" s="36"/>
      <c r="CV790" s="36"/>
      <c r="CW790" s="36"/>
      <c r="CX790" s="36"/>
      <c r="CY790" s="36"/>
      <c r="CZ790" s="36"/>
      <c r="DA790" s="36"/>
      <c r="DB790" s="36"/>
      <c r="DC790" s="36"/>
      <c r="DD790" s="36"/>
      <c r="DE790" s="36"/>
      <c r="DF790" s="36"/>
    </row>
    <row r="791" spans="1:110">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c r="CT791" s="36"/>
      <c r="CU791" s="36"/>
      <c r="CV791" s="36"/>
      <c r="CW791" s="36"/>
      <c r="CX791" s="36"/>
      <c r="CY791" s="36"/>
      <c r="CZ791" s="36"/>
      <c r="DA791" s="36"/>
      <c r="DB791" s="36"/>
      <c r="DC791" s="36"/>
      <c r="DD791" s="36"/>
      <c r="DE791" s="36"/>
      <c r="DF791" s="36"/>
    </row>
    <row r="792" spans="1:110">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6"/>
      <c r="CU792" s="36"/>
      <c r="CV792" s="36"/>
      <c r="CW792" s="36"/>
      <c r="CX792" s="36"/>
      <c r="CY792" s="36"/>
      <c r="CZ792" s="36"/>
      <c r="DA792" s="36"/>
      <c r="DB792" s="36"/>
      <c r="DC792" s="36"/>
      <c r="DD792" s="36"/>
      <c r="DE792" s="36"/>
      <c r="DF792" s="36"/>
    </row>
    <row r="793" spans="1:110">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6"/>
      <c r="CU793" s="36"/>
      <c r="CV793" s="36"/>
      <c r="CW793" s="36"/>
      <c r="CX793" s="36"/>
      <c r="CY793" s="36"/>
      <c r="CZ793" s="36"/>
      <c r="DA793" s="36"/>
      <c r="DB793" s="36"/>
      <c r="DC793" s="36"/>
      <c r="DD793" s="36"/>
      <c r="DE793" s="36"/>
      <c r="DF793" s="36"/>
    </row>
    <row r="794" spans="1:110">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c r="CT794" s="36"/>
      <c r="CU794" s="36"/>
      <c r="CV794" s="36"/>
      <c r="CW794" s="36"/>
      <c r="CX794" s="36"/>
      <c r="CY794" s="36"/>
      <c r="CZ794" s="36"/>
      <c r="DA794" s="36"/>
      <c r="DB794" s="36"/>
      <c r="DC794" s="36"/>
      <c r="DD794" s="36"/>
      <c r="DE794" s="36"/>
      <c r="DF794" s="36"/>
    </row>
    <row r="795" spans="1:110">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6"/>
      <c r="CU795" s="36"/>
      <c r="CV795" s="36"/>
      <c r="CW795" s="36"/>
      <c r="CX795" s="36"/>
      <c r="CY795" s="36"/>
      <c r="CZ795" s="36"/>
      <c r="DA795" s="36"/>
      <c r="DB795" s="36"/>
      <c r="DC795" s="36"/>
      <c r="DD795" s="36"/>
      <c r="DE795" s="36"/>
      <c r="DF795" s="36"/>
    </row>
    <row r="796" spans="1:110">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row>
    <row r="797" spans="1:110">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6"/>
      <c r="CU797" s="36"/>
      <c r="CV797" s="36"/>
      <c r="CW797" s="36"/>
      <c r="CX797" s="36"/>
      <c r="CY797" s="36"/>
      <c r="CZ797" s="36"/>
      <c r="DA797" s="36"/>
      <c r="DB797" s="36"/>
      <c r="DC797" s="36"/>
      <c r="DD797" s="36"/>
      <c r="DE797" s="36"/>
      <c r="DF797" s="36"/>
    </row>
    <row r="798" spans="1:110">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row>
    <row r="799" spans="1:110">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6"/>
      <c r="CU799" s="36"/>
      <c r="CV799" s="36"/>
      <c r="CW799" s="36"/>
      <c r="CX799" s="36"/>
      <c r="CY799" s="36"/>
      <c r="CZ799" s="36"/>
      <c r="DA799" s="36"/>
      <c r="DB799" s="36"/>
      <c r="DC799" s="36"/>
      <c r="DD799" s="36"/>
      <c r="DE799" s="36"/>
      <c r="DF799" s="36"/>
    </row>
    <row r="800" spans="1:110">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c r="CT800" s="36"/>
      <c r="CU800" s="36"/>
      <c r="CV800" s="36"/>
      <c r="CW800" s="36"/>
      <c r="CX800" s="36"/>
      <c r="CY800" s="36"/>
      <c r="CZ800" s="36"/>
      <c r="DA800" s="36"/>
      <c r="DB800" s="36"/>
      <c r="DC800" s="36"/>
      <c r="DD800" s="36"/>
      <c r="DE800" s="36"/>
      <c r="DF800" s="36"/>
    </row>
    <row r="801" spans="1:110">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row>
    <row r="802" spans="1:110">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6"/>
      <c r="CU802" s="36"/>
      <c r="CV802" s="36"/>
      <c r="CW802" s="36"/>
      <c r="CX802" s="36"/>
      <c r="CY802" s="36"/>
      <c r="CZ802" s="36"/>
      <c r="DA802" s="36"/>
      <c r="DB802" s="36"/>
      <c r="DC802" s="36"/>
      <c r="DD802" s="36"/>
      <c r="DE802" s="36"/>
      <c r="DF802" s="36"/>
    </row>
    <row r="803" spans="1:110">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6"/>
      <c r="CU803" s="36"/>
      <c r="CV803" s="36"/>
      <c r="CW803" s="36"/>
      <c r="CX803" s="36"/>
      <c r="CY803" s="36"/>
      <c r="CZ803" s="36"/>
      <c r="DA803" s="36"/>
      <c r="DB803" s="36"/>
      <c r="DC803" s="36"/>
      <c r="DD803" s="36"/>
      <c r="DE803" s="36"/>
      <c r="DF803" s="36"/>
    </row>
    <row r="804" spans="1:110">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6"/>
      <c r="CU804" s="36"/>
      <c r="CV804" s="36"/>
      <c r="CW804" s="36"/>
      <c r="CX804" s="36"/>
      <c r="CY804" s="36"/>
      <c r="CZ804" s="36"/>
      <c r="DA804" s="36"/>
      <c r="DB804" s="36"/>
      <c r="DC804" s="36"/>
      <c r="DD804" s="36"/>
      <c r="DE804" s="36"/>
      <c r="DF804" s="36"/>
    </row>
    <row r="805" spans="1:110">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6"/>
      <c r="CU805" s="36"/>
      <c r="CV805" s="36"/>
      <c r="CW805" s="36"/>
      <c r="CX805" s="36"/>
      <c r="CY805" s="36"/>
      <c r="CZ805" s="36"/>
      <c r="DA805" s="36"/>
      <c r="DB805" s="36"/>
      <c r="DC805" s="36"/>
      <c r="DD805" s="36"/>
      <c r="DE805" s="36"/>
      <c r="DF805" s="36"/>
    </row>
    <row r="806" spans="1:110">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row>
    <row r="807" spans="1:110">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row>
    <row r="808" spans="1:110">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row>
    <row r="809" spans="1:110">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6"/>
      <c r="CU809" s="36"/>
      <c r="CV809" s="36"/>
      <c r="CW809" s="36"/>
      <c r="CX809" s="36"/>
      <c r="CY809" s="36"/>
      <c r="CZ809" s="36"/>
      <c r="DA809" s="36"/>
      <c r="DB809" s="36"/>
      <c r="DC809" s="36"/>
      <c r="DD809" s="36"/>
      <c r="DE809" s="36"/>
      <c r="DF809" s="36"/>
    </row>
    <row r="810" spans="1:110">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6"/>
      <c r="CU810" s="36"/>
      <c r="CV810" s="36"/>
      <c r="CW810" s="36"/>
      <c r="CX810" s="36"/>
      <c r="CY810" s="36"/>
      <c r="CZ810" s="36"/>
      <c r="DA810" s="36"/>
      <c r="DB810" s="36"/>
      <c r="DC810" s="36"/>
      <c r="DD810" s="36"/>
      <c r="DE810" s="36"/>
      <c r="DF810" s="36"/>
    </row>
    <row r="811" spans="1:110">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6"/>
      <c r="CU811" s="36"/>
      <c r="CV811" s="36"/>
      <c r="CW811" s="36"/>
      <c r="CX811" s="36"/>
      <c r="CY811" s="36"/>
      <c r="CZ811" s="36"/>
      <c r="DA811" s="36"/>
      <c r="DB811" s="36"/>
      <c r="DC811" s="36"/>
      <c r="DD811" s="36"/>
      <c r="DE811" s="36"/>
      <c r="DF811" s="36"/>
    </row>
    <row r="812" spans="1:110">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6"/>
      <c r="CU812" s="36"/>
      <c r="CV812" s="36"/>
      <c r="CW812" s="36"/>
      <c r="CX812" s="36"/>
      <c r="CY812" s="36"/>
      <c r="CZ812" s="36"/>
      <c r="DA812" s="36"/>
      <c r="DB812" s="36"/>
      <c r="DC812" s="36"/>
      <c r="DD812" s="36"/>
      <c r="DE812" s="36"/>
      <c r="DF812" s="36"/>
    </row>
    <row r="813" spans="1:110">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6"/>
      <c r="CU813" s="36"/>
      <c r="CV813" s="36"/>
      <c r="CW813" s="36"/>
      <c r="CX813" s="36"/>
      <c r="CY813" s="36"/>
      <c r="CZ813" s="36"/>
      <c r="DA813" s="36"/>
      <c r="DB813" s="36"/>
      <c r="DC813" s="36"/>
      <c r="DD813" s="36"/>
      <c r="DE813" s="36"/>
      <c r="DF813" s="36"/>
    </row>
    <row r="814" spans="1:110">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row>
    <row r="815" spans="1:110">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row>
    <row r="816" spans="1:110">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row>
    <row r="817" spans="1:110">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6"/>
      <c r="CU817" s="36"/>
      <c r="CV817" s="36"/>
      <c r="CW817" s="36"/>
      <c r="CX817" s="36"/>
      <c r="CY817" s="36"/>
      <c r="CZ817" s="36"/>
      <c r="DA817" s="36"/>
      <c r="DB817" s="36"/>
      <c r="DC817" s="36"/>
      <c r="DD817" s="36"/>
      <c r="DE817" s="36"/>
      <c r="DF817" s="36"/>
    </row>
    <row r="818" spans="1:110">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6"/>
      <c r="CU818" s="36"/>
      <c r="CV818" s="36"/>
      <c r="CW818" s="36"/>
      <c r="CX818" s="36"/>
      <c r="CY818" s="36"/>
      <c r="CZ818" s="36"/>
      <c r="DA818" s="36"/>
      <c r="DB818" s="36"/>
      <c r="DC818" s="36"/>
      <c r="DD818" s="36"/>
      <c r="DE818" s="36"/>
      <c r="DF818" s="36"/>
    </row>
    <row r="819" spans="1:110">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6"/>
      <c r="CU819" s="36"/>
      <c r="CV819" s="36"/>
      <c r="CW819" s="36"/>
      <c r="CX819" s="36"/>
      <c r="CY819" s="36"/>
      <c r="CZ819" s="36"/>
      <c r="DA819" s="36"/>
      <c r="DB819" s="36"/>
      <c r="DC819" s="36"/>
      <c r="DD819" s="36"/>
      <c r="DE819" s="36"/>
      <c r="DF819" s="36"/>
    </row>
    <row r="820" spans="1:110">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6"/>
      <c r="CU820" s="36"/>
      <c r="CV820" s="36"/>
      <c r="CW820" s="36"/>
      <c r="CX820" s="36"/>
      <c r="CY820" s="36"/>
      <c r="CZ820" s="36"/>
      <c r="DA820" s="36"/>
      <c r="DB820" s="36"/>
      <c r="DC820" s="36"/>
      <c r="DD820" s="36"/>
      <c r="DE820" s="36"/>
      <c r="DF820" s="36"/>
    </row>
    <row r="821" spans="1:110">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6"/>
      <c r="CU821" s="36"/>
      <c r="CV821" s="36"/>
      <c r="CW821" s="36"/>
      <c r="CX821" s="36"/>
      <c r="CY821" s="36"/>
      <c r="CZ821" s="36"/>
      <c r="DA821" s="36"/>
      <c r="DB821" s="36"/>
      <c r="DC821" s="36"/>
      <c r="DD821" s="36"/>
      <c r="DE821" s="36"/>
      <c r="DF821" s="36"/>
    </row>
    <row r="822" spans="1:110">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row>
    <row r="823" spans="1:110">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6"/>
      <c r="CU823" s="36"/>
      <c r="CV823" s="36"/>
      <c r="CW823" s="36"/>
      <c r="CX823" s="36"/>
      <c r="CY823" s="36"/>
      <c r="CZ823" s="36"/>
      <c r="DA823" s="36"/>
      <c r="DB823" s="36"/>
      <c r="DC823" s="36"/>
      <c r="DD823" s="36"/>
      <c r="DE823" s="36"/>
      <c r="DF823" s="36"/>
    </row>
    <row r="824" spans="1:110">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6"/>
      <c r="CU824" s="36"/>
      <c r="CV824" s="36"/>
      <c r="CW824" s="36"/>
      <c r="CX824" s="36"/>
      <c r="CY824" s="36"/>
      <c r="CZ824" s="36"/>
      <c r="DA824" s="36"/>
      <c r="DB824" s="36"/>
      <c r="DC824" s="36"/>
      <c r="DD824" s="36"/>
      <c r="DE824" s="36"/>
      <c r="DF824" s="36"/>
    </row>
    <row r="825" spans="1:110">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6"/>
      <c r="CU825" s="36"/>
      <c r="CV825" s="36"/>
      <c r="CW825" s="36"/>
      <c r="CX825" s="36"/>
      <c r="CY825" s="36"/>
      <c r="CZ825" s="36"/>
      <c r="DA825" s="36"/>
      <c r="DB825" s="36"/>
      <c r="DC825" s="36"/>
      <c r="DD825" s="36"/>
      <c r="DE825" s="36"/>
      <c r="DF825" s="36"/>
    </row>
    <row r="826" spans="1:110">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row>
    <row r="827" spans="1:110">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6"/>
      <c r="CU827" s="36"/>
      <c r="CV827" s="36"/>
      <c r="CW827" s="36"/>
      <c r="CX827" s="36"/>
      <c r="CY827" s="36"/>
      <c r="CZ827" s="36"/>
      <c r="DA827" s="36"/>
      <c r="DB827" s="36"/>
      <c r="DC827" s="36"/>
      <c r="DD827" s="36"/>
      <c r="DE827" s="36"/>
      <c r="DF827" s="36"/>
    </row>
    <row r="828" spans="1:110">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row>
    <row r="829" spans="1:110">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6"/>
      <c r="CU829" s="36"/>
      <c r="CV829" s="36"/>
      <c r="CW829" s="36"/>
      <c r="CX829" s="36"/>
      <c r="CY829" s="36"/>
      <c r="CZ829" s="36"/>
      <c r="DA829" s="36"/>
      <c r="DB829" s="36"/>
      <c r="DC829" s="36"/>
      <c r="DD829" s="36"/>
      <c r="DE829" s="36"/>
      <c r="DF829" s="36"/>
    </row>
    <row r="830" spans="1:110">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c r="DD830" s="36"/>
      <c r="DE830" s="36"/>
      <c r="DF830" s="36"/>
    </row>
    <row r="831" spans="1:110">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6"/>
      <c r="CU831" s="36"/>
      <c r="CV831" s="36"/>
      <c r="CW831" s="36"/>
      <c r="CX831" s="36"/>
      <c r="CY831" s="36"/>
      <c r="CZ831" s="36"/>
      <c r="DA831" s="36"/>
      <c r="DB831" s="36"/>
      <c r="DC831" s="36"/>
      <c r="DD831" s="36"/>
      <c r="DE831" s="36"/>
      <c r="DF831" s="36"/>
    </row>
    <row r="832" spans="1:110">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6"/>
      <c r="CU832" s="36"/>
      <c r="CV832" s="36"/>
      <c r="CW832" s="36"/>
      <c r="CX832" s="36"/>
      <c r="CY832" s="36"/>
      <c r="CZ832" s="36"/>
      <c r="DA832" s="36"/>
      <c r="DB832" s="36"/>
      <c r="DC832" s="36"/>
      <c r="DD832" s="36"/>
      <c r="DE832" s="36"/>
      <c r="DF832" s="36"/>
    </row>
    <row r="833" spans="1:110">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6"/>
      <c r="CU833" s="36"/>
      <c r="CV833" s="36"/>
      <c r="CW833" s="36"/>
      <c r="CX833" s="36"/>
      <c r="CY833" s="36"/>
      <c r="CZ833" s="36"/>
      <c r="DA833" s="36"/>
      <c r="DB833" s="36"/>
      <c r="DC833" s="36"/>
      <c r="DD833" s="36"/>
      <c r="DE833" s="36"/>
      <c r="DF833" s="36"/>
    </row>
    <row r="834" spans="1:110">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6"/>
      <c r="CU834" s="36"/>
      <c r="CV834" s="36"/>
      <c r="CW834" s="36"/>
      <c r="CX834" s="36"/>
      <c r="CY834" s="36"/>
      <c r="CZ834" s="36"/>
      <c r="DA834" s="36"/>
      <c r="DB834" s="36"/>
      <c r="DC834" s="36"/>
      <c r="DD834" s="36"/>
      <c r="DE834" s="36"/>
      <c r="DF834" s="36"/>
    </row>
    <row r="835" spans="1:110">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6"/>
      <c r="CU835" s="36"/>
      <c r="CV835" s="36"/>
      <c r="CW835" s="36"/>
      <c r="CX835" s="36"/>
      <c r="CY835" s="36"/>
      <c r="CZ835" s="36"/>
      <c r="DA835" s="36"/>
      <c r="DB835" s="36"/>
      <c r="DC835" s="36"/>
      <c r="DD835" s="36"/>
      <c r="DE835" s="36"/>
      <c r="DF835" s="36"/>
    </row>
    <row r="836" spans="1:110">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row>
    <row r="837" spans="1:110">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c r="CT837" s="36"/>
      <c r="CU837" s="36"/>
      <c r="CV837" s="36"/>
      <c r="CW837" s="36"/>
      <c r="CX837" s="36"/>
      <c r="CY837" s="36"/>
      <c r="CZ837" s="36"/>
      <c r="DA837" s="36"/>
      <c r="DB837" s="36"/>
      <c r="DC837" s="36"/>
      <c r="DD837" s="36"/>
      <c r="DE837" s="36"/>
      <c r="DF837" s="36"/>
    </row>
    <row r="838" spans="1:110">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6"/>
      <c r="CU838" s="36"/>
      <c r="CV838" s="36"/>
      <c r="CW838" s="36"/>
      <c r="CX838" s="36"/>
      <c r="CY838" s="36"/>
      <c r="CZ838" s="36"/>
      <c r="DA838" s="36"/>
      <c r="DB838" s="36"/>
      <c r="DC838" s="36"/>
      <c r="DD838" s="36"/>
      <c r="DE838" s="36"/>
      <c r="DF838" s="36"/>
    </row>
    <row r="839" spans="1:110">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c r="CT839" s="36"/>
      <c r="CU839" s="36"/>
      <c r="CV839" s="36"/>
      <c r="CW839" s="36"/>
      <c r="CX839" s="36"/>
      <c r="CY839" s="36"/>
      <c r="CZ839" s="36"/>
      <c r="DA839" s="36"/>
      <c r="DB839" s="36"/>
      <c r="DC839" s="36"/>
      <c r="DD839" s="36"/>
      <c r="DE839" s="36"/>
      <c r="DF839" s="36"/>
    </row>
    <row r="840" spans="1:110">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c r="BF840" s="36"/>
      <c r="BG840" s="36"/>
      <c r="BH840" s="36"/>
      <c r="BI840" s="36"/>
      <c r="BJ840" s="36"/>
      <c r="BK840" s="36"/>
      <c r="BL840" s="36"/>
      <c r="BM840" s="36"/>
      <c r="BN840" s="36"/>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c r="CT840" s="36"/>
      <c r="CU840" s="36"/>
      <c r="CV840" s="36"/>
      <c r="CW840" s="36"/>
      <c r="CX840" s="36"/>
      <c r="CY840" s="36"/>
      <c r="CZ840" s="36"/>
      <c r="DA840" s="36"/>
      <c r="DB840" s="36"/>
      <c r="DC840" s="36"/>
      <c r="DD840" s="36"/>
      <c r="DE840" s="36"/>
      <c r="DF840" s="36"/>
    </row>
    <row r="841" spans="1:110">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c r="CT841" s="36"/>
      <c r="CU841" s="36"/>
      <c r="CV841" s="36"/>
      <c r="CW841" s="36"/>
      <c r="CX841" s="36"/>
      <c r="CY841" s="36"/>
      <c r="CZ841" s="36"/>
      <c r="DA841" s="36"/>
      <c r="DB841" s="36"/>
      <c r="DC841" s="36"/>
      <c r="DD841" s="36"/>
      <c r="DE841" s="36"/>
      <c r="DF841" s="36"/>
    </row>
    <row r="842" spans="1:110">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6"/>
      <c r="CU842" s="36"/>
      <c r="CV842" s="36"/>
      <c r="CW842" s="36"/>
      <c r="CX842" s="36"/>
      <c r="CY842" s="36"/>
      <c r="CZ842" s="36"/>
      <c r="DA842" s="36"/>
      <c r="DB842" s="36"/>
      <c r="DC842" s="36"/>
      <c r="DD842" s="36"/>
      <c r="DE842" s="36"/>
      <c r="DF842" s="36"/>
    </row>
    <row r="843" spans="1:110">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row>
    <row r="844" spans="1:110">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c r="CT844" s="36"/>
      <c r="CU844" s="36"/>
      <c r="CV844" s="36"/>
      <c r="CW844" s="36"/>
      <c r="CX844" s="36"/>
      <c r="CY844" s="36"/>
      <c r="CZ844" s="36"/>
      <c r="DA844" s="36"/>
      <c r="DB844" s="36"/>
      <c r="DC844" s="36"/>
      <c r="DD844" s="36"/>
      <c r="DE844" s="36"/>
      <c r="DF844" s="36"/>
    </row>
    <row r="845" spans="1:110">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c r="BF845" s="36"/>
      <c r="BG845" s="36"/>
      <c r="BH845" s="36"/>
      <c r="BI845" s="36"/>
      <c r="BJ845" s="36"/>
      <c r="BK845" s="36"/>
      <c r="BL845" s="36"/>
      <c r="BM845" s="36"/>
      <c r="BN845" s="36"/>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c r="CT845" s="36"/>
      <c r="CU845" s="36"/>
      <c r="CV845" s="36"/>
      <c r="CW845" s="36"/>
      <c r="CX845" s="36"/>
      <c r="CY845" s="36"/>
      <c r="CZ845" s="36"/>
      <c r="DA845" s="36"/>
      <c r="DB845" s="36"/>
      <c r="DC845" s="36"/>
      <c r="DD845" s="36"/>
      <c r="DE845" s="36"/>
      <c r="DF845" s="36"/>
    </row>
    <row r="846" spans="1:110">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row>
    <row r="847" spans="1:110">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row>
    <row r="848" spans="1:110">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c r="BF848" s="36"/>
      <c r="BG848" s="36"/>
      <c r="BH848" s="36"/>
      <c r="BI848" s="36"/>
      <c r="BJ848" s="36"/>
      <c r="BK848" s="36"/>
      <c r="BL848" s="36"/>
      <c r="BM848" s="36"/>
      <c r="BN848" s="36"/>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c r="CT848" s="36"/>
      <c r="CU848" s="36"/>
      <c r="CV848" s="36"/>
      <c r="CW848" s="36"/>
      <c r="CX848" s="36"/>
      <c r="CY848" s="36"/>
      <c r="CZ848" s="36"/>
      <c r="DA848" s="36"/>
      <c r="DB848" s="36"/>
      <c r="DC848" s="36"/>
      <c r="DD848" s="36"/>
      <c r="DE848" s="36"/>
      <c r="DF848" s="36"/>
    </row>
    <row r="849" spans="1:110">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row>
    <row r="850" spans="1:110">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c r="CT850" s="36"/>
      <c r="CU850" s="36"/>
      <c r="CV850" s="36"/>
      <c r="CW850" s="36"/>
      <c r="CX850" s="36"/>
      <c r="CY850" s="36"/>
      <c r="CZ850" s="36"/>
      <c r="DA850" s="36"/>
      <c r="DB850" s="36"/>
      <c r="DC850" s="36"/>
      <c r="DD850" s="36"/>
      <c r="DE850" s="36"/>
      <c r="DF850" s="36"/>
    </row>
    <row r="851" spans="1:110">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c r="BF851" s="36"/>
      <c r="BG851" s="36"/>
      <c r="BH851" s="36"/>
      <c r="BI851" s="36"/>
      <c r="BJ851" s="36"/>
      <c r="BK851" s="36"/>
      <c r="BL851" s="36"/>
      <c r="BM851" s="36"/>
      <c r="BN851" s="36"/>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c r="CT851" s="36"/>
      <c r="CU851" s="36"/>
      <c r="CV851" s="36"/>
      <c r="CW851" s="36"/>
      <c r="CX851" s="36"/>
      <c r="CY851" s="36"/>
      <c r="CZ851" s="36"/>
      <c r="DA851" s="36"/>
      <c r="DB851" s="36"/>
      <c r="DC851" s="36"/>
      <c r="DD851" s="36"/>
      <c r="DE851" s="36"/>
      <c r="DF851" s="36"/>
    </row>
    <row r="852" spans="1:110">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c r="BF852" s="36"/>
      <c r="BG852" s="36"/>
      <c r="BH852" s="36"/>
      <c r="BI852" s="36"/>
      <c r="BJ852" s="36"/>
      <c r="BK852" s="36"/>
      <c r="BL852" s="36"/>
      <c r="BM852" s="36"/>
      <c r="BN852" s="36"/>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c r="CT852" s="36"/>
      <c r="CU852" s="36"/>
      <c r="CV852" s="36"/>
      <c r="CW852" s="36"/>
      <c r="CX852" s="36"/>
      <c r="CY852" s="36"/>
      <c r="CZ852" s="36"/>
      <c r="DA852" s="36"/>
      <c r="DB852" s="36"/>
      <c r="DC852" s="36"/>
      <c r="DD852" s="36"/>
      <c r="DE852" s="36"/>
      <c r="DF852" s="36"/>
    </row>
    <row r="853" spans="1:110">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c r="CT853" s="36"/>
      <c r="CU853" s="36"/>
      <c r="CV853" s="36"/>
      <c r="CW853" s="36"/>
      <c r="CX853" s="36"/>
      <c r="CY853" s="36"/>
      <c r="CZ853" s="36"/>
      <c r="DA853" s="36"/>
      <c r="DB853" s="36"/>
      <c r="DC853" s="36"/>
      <c r="DD853" s="36"/>
      <c r="DE853" s="36"/>
      <c r="DF853" s="36"/>
    </row>
    <row r="854" spans="1:110">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6"/>
      <c r="CU854" s="36"/>
      <c r="CV854" s="36"/>
      <c r="CW854" s="36"/>
      <c r="CX854" s="36"/>
      <c r="CY854" s="36"/>
      <c r="CZ854" s="36"/>
      <c r="DA854" s="36"/>
      <c r="DB854" s="36"/>
      <c r="DC854" s="36"/>
      <c r="DD854" s="36"/>
      <c r="DE854" s="36"/>
      <c r="DF854" s="36"/>
    </row>
    <row r="855" spans="1:110">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c r="BF855" s="36"/>
      <c r="BG855" s="36"/>
      <c r="BH855" s="36"/>
      <c r="BI855" s="36"/>
      <c r="BJ855" s="36"/>
      <c r="BK855" s="36"/>
      <c r="BL855" s="36"/>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36"/>
      <c r="CK855" s="36"/>
      <c r="CL855" s="36"/>
      <c r="CM855" s="36"/>
      <c r="CN855" s="36"/>
      <c r="CO855" s="36"/>
      <c r="CP855" s="36"/>
      <c r="CQ855" s="36"/>
      <c r="CR855" s="36"/>
      <c r="CS855" s="36"/>
      <c r="CT855" s="36"/>
      <c r="CU855" s="36"/>
      <c r="CV855" s="36"/>
      <c r="CW855" s="36"/>
      <c r="CX855" s="36"/>
      <c r="CY855" s="36"/>
      <c r="CZ855" s="36"/>
      <c r="DA855" s="36"/>
      <c r="DB855" s="36"/>
      <c r="DC855" s="36"/>
      <c r="DD855" s="36"/>
      <c r="DE855" s="36"/>
      <c r="DF855" s="36"/>
    </row>
    <row r="856" spans="1:110">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6"/>
      <c r="CU856" s="36"/>
      <c r="CV856" s="36"/>
      <c r="CW856" s="36"/>
      <c r="CX856" s="36"/>
      <c r="CY856" s="36"/>
      <c r="CZ856" s="36"/>
      <c r="DA856" s="36"/>
      <c r="DB856" s="36"/>
      <c r="DC856" s="36"/>
      <c r="DD856" s="36"/>
      <c r="DE856" s="36"/>
      <c r="DF856" s="36"/>
    </row>
    <row r="857" spans="1:110">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c r="BF857" s="36"/>
      <c r="BG857" s="36"/>
      <c r="BH857" s="36"/>
      <c r="BI857" s="36"/>
      <c r="BJ857" s="36"/>
      <c r="BK857" s="36"/>
      <c r="BL857" s="36"/>
      <c r="BM857" s="36"/>
      <c r="BN857" s="36"/>
      <c r="BO857" s="36"/>
      <c r="BP857" s="36"/>
      <c r="BQ857" s="36"/>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6"/>
      <c r="CR857" s="36"/>
      <c r="CS857" s="36"/>
      <c r="CT857" s="36"/>
      <c r="CU857" s="36"/>
      <c r="CV857" s="36"/>
      <c r="CW857" s="36"/>
      <c r="CX857" s="36"/>
      <c r="CY857" s="36"/>
      <c r="CZ857" s="36"/>
      <c r="DA857" s="36"/>
      <c r="DB857" s="36"/>
      <c r="DC857" s="36"/>
      <c r="DD857" s="36"/>
      <c r="DE857" s="36"/>
      <c r="DF857" s="36"/>
    </row>
    <row r="858" spans="1:110">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c r="BF858" s="36"/>
      <c r="BG858" s="36"/>
      <c r="BH858" s="36"/>
      <c r="BI858" s="36"/>
      <c r="BJ858" s="36"/>
      <c r="BK858" s="36"/>
      <c r="BL858" s="36"/>
      <c r="BM858" s="36"/>
      <c r="BN858" s="36"/>
      <c r="BO858" s="36"/>
      <c r="BP858" s="36"/>
      <c r="BQ858" s="36"/>
      <c r="BR858" s="36"/>
      <c r="BS858" s="36"/>
      <c r="BT858" s="36"/>
      <c r="BU858" s="36"/>
      <c r="BV858" s="36"/>
      <c r="BW858" s="36"/>
      <c r="BX858" s="36"/>
      <c r="BY858" s="36"/>
      <c r="BZ858" s="36"/>
      <c r="CA858" s="36"/>
      <c r="CB858" s="36"/>
      <c r="CC858" s="36"/>
      <c r="CD858" s="36"/>
      <c r="CE858" s="36"/>
      <c r="CF858" s="36"/>
      <c r="CG858" s="36"/>
      <c r="CH858" s="36"/>
      <c r="CI858" s="36"/>
      <c r="CJ858" s="36"/>
      <c r="CK858" s="36"/>
      <c r="CL858" s="36"/>
      <c r="CM858" s="36"/>
      <c r="CN858" s="36"/>
      <c r="CO858" s="36"/>
      <c r="CP858" s="36"/>
      <c r="CQ858" s="36"/>
      <c r="CR858" s="36"/>
      <c r="CS858" s="36"/>
      <c r="CT858" s="36"/>
      <c r="CU858" s="36"/>
      <c r="CV858" s="36"/>
      <c r="CW858" s="36"/>
      <c r="CX858" s="36"/>
      <c r="CY858" s="36"/>
      <c r="CZ858" s="36"/>
      <c r="DA858" s="36"/>
      <c r="DB858" s="36"/>
      <c r="DC858" s="36"/>
      <c r="DD858" s="36"/>
      <c r="DE858" s="36"/>
      <c r="DF858" s="36"/>
    </row>
    <row r="859" spans="1:110">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c r="BF859" s="36"/>
      <c r="BG859" s="36"/>
      <c r="BH859" s="36"/>
      <c r="BI859" s="36"/>
      <c r="BJ859" s="36"/>
      <c r="BK859" s="36"/>
      <c r="BL859" s="36"/>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36"/>
      <c r="CK859" s="36"/>
      <c r="CL859" s="36"/>
      <c r="CM859" s="36"/>
      <c r="CN859" s="36"/>
      <c r="CO859" s="36"/>
      <c r="CP859" s="36"/>
      <c r="CQ859" s="36"/>
      <c r="CR859" s="36"/>
      <c r="CS859" s="36"/>
      <c r="CT859" s="36"/>
      <c r="CU859" s="36"/>
      <c r="CV859" s="36"/>
      <c r="CW859" s="36"/>
      <c r="CX859" s="36"/>
      <c r="CY859" s="36"/>
      <c r="CZ859" s="36"/>
      <c r="DA859" s="36"/>
      <c r="DB859" s="36"/>
      <c r="DC859" s="36"/>
      <c r="DD859" s="36"/>
      <c r="DE859" s="36"/>
      <c r="DF859" s="36"/>
    </row>
    <row r="860" spans="1:110">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c r="BF860" s="36"/>
      <c r="BG860" s="36"/>
      <c r="BH860" s="36"/>
      <c r="BI860" s="36"/>
      <c r="BJ860" s="36"/>
      <c r="BK860" s="36"/>
      <c r="BL860" s="36"/>
      <c r="BM860" s="36"/>
      <c r="BN860" s="36"/>
      <c r="BO860" s="36"/>
      <c r="BP860" s="36"/>
      <c r="BQ860" s="36"/>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6"/>
      <c r="CR860" s="36"/>
      <c r="CS860" s="36"/>
      <c r="CT860" s="36"/>
      <c r="CU860" s="36"/>
      <c r="CV860" s="36"/>
      <c r="CW860" s="36"/>
      <c r="CX860" s="36"/>
      <c r="CY860" s="36"/>
      <c r="CZ860" s="36"/>
      <c r="DA860" s="36"/>
      <c r="DB860" s="36"/>
      <c r="DC860" s="36"/>
      <c r="DD860" s="36"/>
      <c r="DE860" s="36"/>
      <c r="DF860" s="36"/>
    </row>
    <row r="861" spans="1:110">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c r="BF861" s="36"/>
      <c r="BG861" s="36"/>
      <c r="BH861" s="36"/>
      <c r="BI861" s="36"/>
      <c r="BJ861" s="36"/>
      <c r="BK861" s="36"/>
      <c r="BL861" s="36"/>
      <c r="BM861" s="36"/>
      <c r="BN861" s="36"/>
      <c r="BO861" s="36"/>
      <c r="BP861" s="36"/>
      <c r="BQ861" s="36"/>
      <c r="BR861" s="36"/>
      <c r="BS861" s="36"/>
      <c r="BT861" s="36"/>
      <c r="BU861" s="36"/>
      <c r="BV861" s="36"/>
      <c r="BW861" s="36"/>
      <c r="BX861" s="36"/>
      <c r="BY861" s="36"/>
      <c r="BZ861" s="36"/>
      <c r="CA861" s="36"/>
      <c r="CB861" s="36"/>
      <c r="CC861" s="36"/>
      <c r="CD861" s="36"/>
      <c r="CE861" s="36"/>
      <c r="CF861" s="36"/>
      <c r="CG861" s="36"/>
      <c r="CH861" s="36"/>
      <c r="CI861" s="36"/>
      <c r="CJ861" s="36"/>
      <c r="CK861" s="36"/>
      <c r="CL861" s="36"/>
      <c r="CM861" s="36"/>
      <c r="CN861" s="36"/>
      <c r="CO861" s="36"/>
      <c r="CP861" s="36"/>
      <c r="CQ861" s="36"/>
      <c r="CR861" s="36"/>
      <c r="CS861" s="36"/>
      <c r="CT861" s="36"/>
      <c r="CU861" s="36"/>
      <c r="CV861" s="36"/>
      <c r="CW861" s="36"/>
      <c r="CX861" s="36"/>
      <c r="CY861" s="36"/>
      <c r="CZ861" s="36"/>
      <c r="DA861" s="36"/>
      <c r="DB861" s="36"/>
      <c r="DC861" s="36"/>
      <c r="DD861" s="36"/>
      <c r="DE861" s="36"/>
      <c r="DF861" s="36"/>
    </row>
    <row r="862" spans="1:110">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6"/>
      <c r="CU862" s="36"/>
      <c r="CV862" s="36"/>
      <c r="CW862" s="36"/>
      <c r="CX862" s="36"/>
      <c r="CY862" s="36"/>
      <c r="CZ862" s="36"/>
      <c r="DA862" s="36"/>
      <c r="DB862" s="36"/>
      <c r="DC862" s="36"/>
      <c r="DD862" s="36"/>
      <c r="DE862" s="36"/>
      <c r="DF862" s="36"/>
    </row>
    <row r="863" spans="1:110">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c r="BF863" s="36"/>
      <c r="BG863" s="36"/>
      <c r="BH863" s="36"/>
      <c r="BI863" s="36"/>
      <c r="BJ863" s="36"/>
      <c r="BK863" s="36"/>
      <c r="BL863" s="36"/>
      <c r="BM863" s="36"/>
      <c r="BN863" s="36"/>
      <c r="BO863" s="36"/>
      <c r="BP863" s="36"/>
      <c r="BQ863" s="36"/>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6"/>
      <c r="CR863" s="36"/>
      <c r="CS863" s="36"/>
      <c r="CT863" s="36"/>
      <c r="CU863" s="36"/>
      <c r="CV863" s="36"/>
      <c r="CW863" s="36"/>
      <c r="CX863" s="36"/>
      <c r="CY863" s="36"/>
      <c r="CZ863" s="36"/>
      <c r="DA863" s="36"/>
      <c r="DB863" s="36"/>
      <c r="DC863" s="36"/>
      <c r="DD863" s="36"/>
      <c r="DE863" s="36"/>
      <c r="DF863" s="36"/>
    </row>
    <row r="864" spans="1:110">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W864" s="36"/>
      <c r="BX864" s="36"/>
      <c r="BY864" s="36"/>
      <c r="BZ864" s="36"/>
      <c r="CA864" s="36"/>
      <c r="CB864" s="36"/>
      <c r="CC864" s="36"/>
      <c r="CD864" s="36"/>
      <c r="CE864" s="36"/>
      <c r="CF864" s="36"/>
      <c r="CG864" s="36"/>
      <c r="CH864" s="36"/>
      <c r="CI864" s="36"/>
      <c r="CJ864" s="36"/>
      <c r="CK864" s="36"/>
      <c r="CL864" s="36"/>
      <c r="CM864" s="36"/>
      <c r="CN864" s="36"/>
      <c r="CO864" s="36"/>
      <c r="CP864" s="36"/>
      <c r="CQ864" s="36"/>
      <c r="CR864" s="36"/>
      <c r="CS864" s="36"/>
      <c r="CT864" s="36"/>
      <c r="CU864" s="36"/>
      <c r="CV864" s="36"/>
      <c r="CW864" s="36"/>
      <c r="CX864" s="36"/>
      <c r="CY864" s="36"/>
      <c r="CZ864" s="36"/>
      <c r="DA864" s="36"/>
      <c r="DB864" s="36"/>
      <c r="DC864" s="36"/>
      <c r="DD864" s="36"/>
      <c r="DE864" s="36"/>
      <c r="DF864" s="36"/>
    </row>
    <row r="865" spans="1:110">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c r="BF865" s="36"/>
      <c r="BG865" s="36"/>
      <c r="BH865" s="36"/>
      <c r="BI865" s="36"/>
      <c r="BJ865" s="36"/>
      <c r="BK865" s="36"/>
      <c r="BL865" s="36"/>
      <c r="BM865" s="36"/>
      <c r="BN865" s="36"/>
      <c r="BO865" s="36"/>
      <c r="BP865" s="36"/>
      <c r="BQ865" s="36"/>
      <c r="BR865" s="36"/>
      <c r="BS865" s="36"/>
      <c r="BT865" s="36"/>
      <c r="BU865" s="36"/>
      <c r="BV865" s="36"/>
      <c r="BW865" s="36"/>
      <c r="BX865" s="36"/>
      <c r="BY865" s="36"/>
      <c r="BZ865" s="36"/>
      <c r="CA865" s="36"/>
      <c r="CB865" s="36"/>
      <c r="CC865" s="36"/>
      <c r="CD865" s="36"/>
      <c r="CE865" s="36"/>
      <c r="CF865" s="36"/>
      <c r="CG865" s="36"/>
      <c r="CH865" s="36"/>
      <c r="CI865" s="36"/>
      <c r="CJ865" s="36"/>
      <c r="CK865" s="36"/>
      <c r="CL865" s="36"/>
      <c r="CM865" s="36"/>
      <c r="CN865" s="36"/>
      <c r="CO865" s="36"/>
      <c r="CP865" s="36"/>
      <c r="CQ865" s="36"/>
      <c r="CR865" s="36"/>
      <c r="CS865" s="36"/>
      <c r="CT865" s="36"/>
      <c r="CU865" s="36"/>
      <c r="CV865" s="36"/>
      <c r="CW865" s="36"/>
      <c r="CX865" s="36"/>
      <c r="CY865" s="36"/>
      <c r="CZ865" s="36"/>
      <c r="DA865" s="36"/>
      <c r="DB865" s="36"/>
      <c r="DC865" s="36"/>
      <c r="DD865" s="36"/>
      <c r="DE865" s="36"/>
      <c r="DF865" s="36"/>
    </row>
    <row r="866" spans="1:110">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6"/>
      <c r="CU866" s="36"/>
      <c r="CV866" s="36"/>
      <c r="CW866" s="36"/>
      <c r="CX866" s="36"/>
      <c r="CY866" s="36"/>
      <c r="CZ866" s="36"/>
      <c r="DA866" s="36"/>
      <c r="DB866" s="36"/>
      <c r="DC866" s="36"/>
      <c r="DD866" s="36"/>
      <c r="DE866" s="36"/>
      <c r="DF866" s="36"/>
    </row>
    <row r="867" spans="1:110">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c r="BF867" s="36"/>
      <c r="BG867" s="36"/>
      <c r="BH867" s="36"/>
      <c r="BI867" s="36"/>
      <c r="BJ867" s="36"/>
      <c r="BK867" s="36"/>
      <c r="BL867" s="36"/>
      <c r="BM867" s="36"/>
      <c r="BN867" s="36"/>
      <c r="BO867" s="36"/>
      <c r="BP867" s="36"/>
      <c r="BQ867" s="36"/>
      <c r="BR867" s="36"/>
      <c r="BS867" s="36"/>
      <c r="BT867" s="36"/>
      <c r="BU867" s="36"/>
      <c r="BV867" s="36"/>
      <c r="BW867" s="36"/>
      <c r="BX867" s="36"/>
      <c r="BY867" s="36"/>
      <c r="BZ867" s="36"/>
      <c r="CA867" s="36"/>
      <c r="CB867" s="36"/>
      <c r="CC867" s="36"/>
      <c r="CD867" s="36"/>
      <c r="CE867" s="36"/>
      <c r="CF867" s="36"/>
      <c r="CG867" s="36"/>
      <c r="CH867" s="36"/>
      <c r="CI867" s="36"/>
      <c r="CJ867" s="36"/>
      <c r="CK867" s="36"/>
      <c r="CL867" s="36"/>
      <c r="CM867" s="36"/>
      <c r="CN867" s="36"/>
      <c r="CO867" s="36"/>
      <c r="CP867" s="36"/>
      <c r="CQ867" s="36"/>
      <c r="CR867" s="36"/>
      <c r="CS867" s="36"/>
      <c r="CT867" s="36"/>
      <c r="CU867" s="36"/>
      <c r="CV867" s="36"/>
      <c r="CW867" s="36"/>
      <c r="CX867" s="36"/>
      <c r="CY867" s="36"/>
      <c r="CZ867" s="36"/>
      <c r="DA867" s="36"/>
      <c r="DB867" s="36"/>
      <c r="DC867" s="36"/>
      <c r="DD867" s="36"/>
      <c r="DE867" s="36"/>
      <c r="DF867" s="36"/>
    </row>
    <row r="868" spans="1:110">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c r="BF868" s="36"/>
      <c r="BG868" s="36"/>
      <c r="BH868" s="36"/>
      <c r="BI868" s="36"/>
      <c r="BJ868" s="36"/>
      <c r="BK868" s="36"/>
      <c r="BL868" s="36"/>
      <c r="BM868" s="36"/>
      <c r="BN868" s="36"/>
      <c r="BO868" s="36"/>
      <c r="BP868" s="36"/>
      <c r="BQ868" s="36"/>
      <c r="BR868" s="36"/>
      <c r="BS868" s="36"/>
      <c r="BT868" s="36"/>
      <c r="BU868" s="36"/>
      <c r="BV868" s="36"/>
      <c r="BW868" s="36"/>
      <c r="BX868" s="36"/>
      <c r="BY868" s="36"/>
      <c r="BZ868" s="36"/>
      <c r="CA868" s="36"/>
      <c r="CB868" s="36"/>
      <c r="CC868" s="36"/>
      <c r="CD868" s="36"/>
      <c r="CE868" s="36"/>
      <c r="CF868" s="36"/>
      <c r="CG868" s="36"/>
      <c r="CH868" s="36"/>
      <c r="CI868" s="36"/>
      <c r="CJ868" s="36"/>
      <c r="CK868" s="36"/>
      <c r="CL868" s="36"/>
      <c r="CM868" s="36"/>
      <c r="CN868" s="36"/>
      <c r="CO868" s="36"/>
      <c r="CP868" s="36"/>
      <c r="CQ868" s="36"/>
      <c r="CR868" s="36"/>
      <c r="CS868" s="36"/>
      <c r="CT868" s="36"/>
      <c r="CU868" s="36"/>
      <c r="CV868" s="36"/>
      <c r="CW868" s="36"/>
      <c r="CX868" s="36"/>
      <c r="CY868" s="36"/>
      <c r="CZ868" s="36"/>
      <c r="DA868" s="36"/>
      <c r="DB868" s="36"/>
      <c r="DC868" s="36"/>
      <c r="DD868" s="36"/>
      <c r="DE868" s="36"/>
      <c r="DF868" s="36"/>
    </row>
    <row r="869" spans="1:110">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c r="BF869" s="36"/>
      <c r="BG869" s="36"/>
      <c r="BH869" s="36"/>
      <c r="BI869" s="36"/>
      <c r="BJ869" s="36"/>
      <c r="BK869" s="36"/>
      <c r="BL869" s="36"/>
      <c r="BM869" s="36"/>
      <c r="BN869" s="36"/>
      <c r="BO869" s="36"/>
      <c r="BP869" s="36"/>
      <c r="BQ869" s="36"/>
      <c r="BR869" s="36"/>
      <c r="BS869" s="36"/>
      <c r="BT869" s="36"/>
      <c r="BU869" s="36"/>
      <c r="BV869" s="36"/>
      <c r="BW869" s="36"/>
      <c r="BX869" s="36"/>
      <c r="BY869" s="36"/>
      <c r="BZ869" s="36"/>
      <c r="CA869" s="36"/>
      <c r="CB869" s="36"/>
      <c r="CC869" s="36"/>
      <c r="CD869" s="36"/>
      <c r="CE869" s="36"/>
      <c r="CF869" s="36"/>
      <c r="CG869" s="36"/>
      <c r="CH869" s="36"/>
      <c r="CI869" s="36"/>
      <c r="CJ869" s="36"/>
      <c r="CK869" s="36"/>
      <c r="CL869" s="36"/>
      <c r="CM869" s="36"/>
      <c r="CN869" s="36"/>
      <c r="CO869" s="36"/>
      <c r="CP869" s="36"/>
      <c r="CQ869" s="36"/>
      <c r="CR869" s="36"/>
      <c r="CS869" s="36"/>
      <c r="CT869" s="36"/>
      <c r="CU869" s="36"/>
      <c r="CV869" s="36"/>
      <c r="CW869" s="36"/>
      <c r="CX869" s="36"/>
      <c r="CY869" s="36"/>
      <c r="CZ869" s="36"/>
      <c r="DA869" s="36"/>
      <c r="DB869" s="36"/>
      <c r="DC869" s="36"/>
      <c r="DD869" s="36"/>
      <c r="DE869" s="36"/>
      <c r="DF869" s="36"/>
    </row>
    <row r="870" spans="1:110">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6"/>
      <c r="CU870" s="36"/>
      <c r="CV870" s="36"/>
      <c r="CW870" s="36"/>
      <c r="CX870" s="36"/>
      <c r="CY870" s="36"/>
      <c r="CZ870" s="36"/>
      <c r="DA870" s="36"/>
      <c r="DB870" s="36"/>
      <c r="DC870" s="36"/>
      <c r="DD870" s="36"/>
      <c r="DE870" s="36"/>
      <c r="DF870" s="36"/>
    </row>
    <row r="871" spans="1:110">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c r="BE871" s="36"/>
      <c r="BF871" s="36"/>
      <c r="BG871" s="36"/>
      <c r="BH871" s="36"/>
      <c r="BI871" s="36"/>
      <c r="BJ871" s="36"/>
      <c r="BK871" s="36"/>
      <c r="BL871" s="36"/>
      <c r="BM871" s="36"/>
      <c r="BN871" s="36"/>
      <c r="BO871" s="36"/>
      <c r="BP871" s="36"/>
      <c r="BQ871" s="36"/>
      <c r="BR871" s="36"/>
      <c r="BS871" s="36"/>
      <c r="BT871" s="36"/>
      <c r="BU871" s="36"/>
      <c r="BV871" s="36"/>
      <c r="BW871" s="36"/>
      <c r="BX871" s="36"/>
      <c r="BY871" s="36"/>
      <c r="BZ871" s="36"/>
      <c r="CA871" s="36"/>
      <c r="CB871" s="36"/>
      <c r="CC871" s="36"/>
      <c r="CD871" s="36"/>
      <c r="CE871" s="36"/>
      <c r="CF871" s="36"/>
      <c r="CG871" s="36"/>
      <c r="CH871" s="36"/>
      <c r="CI871" s="36"/>
      <c r="CJ871" s="36"/>
      <c r="CK871" s="36"/>
      <c r="CL871" s="36"/>
      <c r="CM871" s="36"/>
      <c r="CN871" s="36"/>
      <c r="CO871" s="36"/>
      <c r="CP871" s="36"/>
      <c r="CQ871" s="36"/>
      <c r="CR871" s="36"/>
      <c r="CS871" s="36"/>
      <c r="CT871" s="36"/>
      <c r="CU871" s="36"/>
      <c r="CV871" s="36"/>
      <c r="CW871" s="36"/>
      <c r="CX871" s="36"/>
      <c r="CY871" s="36"/>
      <c r="CZ871" s="36"/>
      <c r="DA871" s="36"/>
      <c r="DB871" s="36"/>
      <c r="DC871" s="36"/>
      <c r="DD871" s="36"/>
      <c r="DE871" s="36"/>
      <c r="DF871" s="36"/>
    </row>
    <row r="872" spans="1:110">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c r="BV872" s="36"/>
      <c r="BW872" s="36"/>
      <c r="BX872" s="36"/>
      <c r="BY872" s="36"/>
      <c r="BZ872" s="36"/>
      <c r="CA872" s="36"/>
      <c r="CB872" s="36"/>
      <c r="CC872" s="36"/>
      <c r="CD872" s="36"/>
      <c r="CE872" s="36"/>
      <c r="CF872" s="36"/>
      <c r="CG872" s="36"/>
      <c r="CH872" s="36"/>
      <c r="CI872" s="36"/>
      <c r="CJ872" s="36"/>
      <c r="CK872" s="36"/>
      <c r="CL872" s="36"/>
      <c r="CM872" s="36"/>
      <c r="CN872" s="36"/>
      <c r="CO872" s="36"/>
      <c r="CP872" s="36"/>
      <c r="CQ872" s="36"/>
      <c r="CR872" s="36"/>
      <c r="CS872" s="36"/>
      <c r="CT872" s="36"/>
      <c r="CU872" s="36"/>
      <c r="CV872" s="36"/>
      <c r="CW872" s="36"/>
      <c r="CX872" s="36"/>
      <c r="CY872" s="36"/>
      <c r="CZ872" s="36"/>
      <c r="DA872" s="36"/>
      <c r="DB872" s="36"/>
      <c r="DC872" s="36"/>
      <c r="DD872" s="36"/>
      <c r="DE872" s="36"/>
      <c r="DF872" s="36"/>
    </row>
    <row r="873" spans="1:110">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c r="BE873" s="36"/>
      <c r="BF873" s="36"/>
      <c r="BG873" s="36"/>
      <c r="BH873" s="36"/>
      <c r="BI873" s="36"/>
      <c r="BJ873" s="36"/>
      <c r="BK873" s="36"/>
      <c r="BL873" s="36"/>
      <c r="BM873" s="36"/>
      <c r="BN873" s="36"/>
      <c r="BO873" s="36"/>
      <c r="BP873" s="36"/>
      <c r="BQ873" s="36"/>
      <c r="BR873" s="36"/>
      <c r="BS873" s="36"/>
      <c r="BT873" s="36"/>
      <c r="BU873" s="36"/>
      <c r="BV873" s="36"/>
      <c r="BW873" s="36"/>
      <c r="BX873" s="36"/>
      <c r="BY873" s="36"/>
      <c r="BZ873" s="36"/>
      <c r="CA873" s="36"/>
      <c r="CB873" s="36"/>
      <c r="CC873" s="36"/>
      <c r="CD873" s="36"/>
      <c r="CE873" s="36"/>
      <c r="CF873" s="36"/>
      <c r="CG873" s="36"/>
      <c r="CH873" s="36"/>
      <c r="CI873" s="36"/>
      <c r="CJ873" s="36"/>
      <c r="CK873" s="36"/>
      <c r="CL873" s="36"/>
      <c r="CM873" s="36"/>
      <c r="CN873" s="36"/>
      <c r="CO873" s="36"/>
      <c r="CP873" s="36"/>
      <c r="CQ873" s="36"/>
      <c r="CR873" s="36"/>
      <c r="CS873" s="36"/>
      <c r="CT873" s="36"/>
      <c r="CU873" s="36"/>
      <c r="CV873" s="36"/>
      <c r="CW873" s="36"/>
      <c r="CX873" s="36"/>
      <c r="CY873" s="36"/>
      <c r="CZ873" s="36"/>
      <c r="DA873" s="36"/>
      <c r="DB873" s="36"/>
      <c r="DC873" s="36"/>
      <c r="DD873" s="36"/>
      <c r="DE873" s="36"/>
      <c r="DF873" s="36"/>
    </row>
    <row r="874" spans="1:110">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c r="BE874" s="36"/>
      <c r="BF874" s="36"/>
      <c r="BG874" s="36"/>
      <c r="BH874" s="36"/>
      <c r="BI874" s="36"/>
      <c r="BJ874" s="36"/>
      <c r="BK874" s="36"/>
      <c r="BL874" s="36"/>
      <c r="BM874" s="36"/>
      <c r="BN874" s="36"/>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c r="CT874" s="36"/>
      <c r="CU874" s="36"/>
      <c r="CV874" s="36"/>
      <c r="CW874" s="36"/>
      <c r="CX874" s="36"/>
      <c r="CY874" s="36"/>
      <c r="CZ874" s="36"/>
      <c r="DA874" s="36"/>
      <c r="DB874" s="36"/>
      <c r="DC874" s="36"/>
      <c r="DD874" s="36"/>
      <c r="DE874" s="36"/>
      <c r="DF874" s="36"/>
    </row>
    <row r="875" spans="1:110">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c r="CT875" s="36"/>
      <c r="CU875" s="36"/>
      <c r="CV875" s="36"/>
      <c r="CW875" s="36"/>
      <c r="CX875" s="36"/>
      <c r="CY875" s="36"/>
      <c r="CZ875" s="36"/>
      <c r="DA875" s="36"/>
      <c r="DB875" s="36"/>
      <c r="DC875" s="36"/>
      <c r="DD875" s="36"/>
      <c r="DE875" s="36"/>
      <c r="DF875" s="36"/>
    </row>
    <row r="876" spans="1:110">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6"/>
      <c r="CU876" s="36"/>
      <c r="CV876" s="36"/>
      <c r="CW876" s="36"/>
      <c r="CX876" s="36"/>
      <c r="CY876" s="36"/>
      <c r="CZ876" s="36"/>
      <c r="DA876" s="36"/>
      <c r="DB876" s="36"/>
      <c r="DC876" s="36"/>
      <c r="DD876" s="36"/>
      <c r="DE876" s="36"/>
      <c r="DF876" s="36"/>
    </row>
    <row r="877" spans="1:110">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6"/>
      <c r="CU877" s="36"/>
      <c r="CV877" s="36"/>
      <c r="CW877" s="36"/>
      <c r="CX877" s="36"/>
      <c r="CY877" s="36"/>
      <c r="CZ877" s="36"/>
      <c r="DA877" s="36"/>
      <c r="DB877" s="36"/>
      <c r="DC877" s="36"/>
      <c r="DD877" s="36"/>
      <c r="DE877" s="36"/>
      <c r="DF877" s="36"/>
    </row>
    <row r="878" spans="1:110">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row>
    <row r="879" spans="1:110">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c r="CT879" s="36"/>
      <c r="CU879" s="36"/>
      <c r="CV879" s="36"/>
      <c r="CW879" s="36"/>
      <c r="CX879" s="36"/>
      <c r="CY879" s="36"/>
      <c r="CZ879" s="36"/>
      <c r="DA879" s="36"/>
      <c r="DB879" s="36"/>
      <c r="DC879" s="36"/>
      <c r="DD879" s="36"/>
      <c r="DE879" s="36"/>
      <c r="DF879" s="36"/>
    </row>
    <row r="880" spans="1:110">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c r="BE880" s="36"/>
      <c r="BF880" s="36"/>
      <c r="BG880" s="36"/>
      <c r="BH880" s="36"/>
      <c r="BI880" s="36"/>
      <c r="BJ880" s="36"/>
      <c r="BK880" s="36"/>
      <c r="BL880" s="36"/>
      <c r="BM880" s="36"/>
      <c r="BN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c r="CT880" s="36"/>
      <c r="CU880" s="36"/>
      <c r="CV880" s="36"/>
      <c r="CW880" s="36"/>
      <c r="CX880" s="36"/>
      <c r="CY880" s="36"/>
      <c r="CZ880" s="36"/>
      <c r="DA880" s="36"/>
      <c r="DB880" s="36"/>
      <c r="DC880" s="36"/>
      <c r="DD880" s="36"/>
      <c r="DE880" s="36"/>
      <c r="DF880" s="36"/>
    </row>
    <row r="881" spans="1:110">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c r="BE881" s="36"/>
      <c r="BF881" s="36"/>
      <c r="BG881" s="36"/>
      <c r="BH881" s="36"/>
      <c r="BI881" s="36"/>
      <c r="BJ881" s="36"/>
      <c r="BK881" s="36"/>
      <c r="BL881" s="36"/>
      <c r="BM881" s="36"/>
      <c r="BN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c r="CT881" s="36"/>
      <c r="CU881" s="36"/>
      <c r="CV881" s="36"/>
      <c r="CW881" s="36"/>
      <c r="CX881" s="36"/>
      <c r="CY881" s="36"/>
      <c r="CZ881" s="36"/>
      <c r="DA881" s="36"/>
      <c r="DB881" s="36"/>
      <c r="DC881" s="36"/>
      <c r="DD881" s="36"/>
      <c r="DE881" s="36"/>
      <c r="DF881" s="36"/>
    </row>
    <row r="882" spans="1:110">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c r="BF882" s="36"/>
      <c r="BG882" s="36"/>
      <c r="BH882" s="36"/>
      <c r="BI882" s="36"/>
      <c r="BJ882" s="36"/>
      <c r="BK882" s="36"/>
      <c r="BL882" s="36"/>
      <c r="BM882" s="36"/>
      <c r="BN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c r="CT882" s="36"/>
      <c r="CU882" s="36"/>
      <c r="CV882" s="36"/>
      <c r="CW882" s="36"/>
      <c r="CX882" s="36"/>
      <c r="CY882" s="36"/>
      <c r="CZ882" s="36"/>
      <c r="DA882" s="36"/>
      <c r="DB882" s="36"/>
      <c r="DC882" s="36"/>
      <c r="DD882" s="36"/>
      <c r="DE882" s="36"/>
      <c r="DF882" s="36"/>
    </row>
    <row r="883" spans="1:110">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c r="BF883" s="36"/>
      <c r="BG883" s="36"/>
      <c r="BH883" s="36"/>
      <c r="BI883" s="36"/>
      <c r="BJ883" s="36"/>
      <c r="BK883" s="36"/>
      <c r="BL883" s="36"/>
      <c r="BM883" s="36"/>
      <c r="BN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c r="CT883" s="36"/>
      <c r="CU883" s="36"/>
      <c r="CV883" s="36"/>
      <c r="CW883" s="36"/>
      <c r="CX883" s="36"/>
      <c r="CY883" s="36"/>
      <c r="CZ883" s="36"/>
      <c r="DA883" s="36"/>
      <c r="DB883" s="36"/>
      <c r="DC883" s="36"/>
      <c r="DD883" s="36"/>
      <c r="DE883" s="36"/>
      <c r="DF883" s="36"/>
    </row>
    <row r="884" spans="1:110">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c r="BF884" s="36"/>
      <c r="BG884" s="36"/>
      <c r="BH884" s="36"/>
      <c r="BI884" s="36"/>
      <c r="BJ884" s="36"/>
      <c r="BK884" s="36"/>
      <c r="BL884" s="36"/>
      <c r="BM884" s="36"/>
      <c r="BN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c r="CT884" s="36"/>
      <c r="CU884" s="36"/>
      <c r="CV884" s="36"/>
      <c r="CW884" s="36"/>
      <c r="CX884" s="36"/>
      <c r="CY884" s="36"/>
      <c r="CZ884" s="36"/>
      <c r="DA884" s="36"/>
      <c r="DB884" s="36"/>
      <c r="DC884" s="36"/>
      <c r="DD884" s="36"/>
      <c r="DE884" s="36"/>
      <c r="DF884" s="36"/>
    </row>
    <row r="885" spans="1:110">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c r="BF885" s="36"/>
      <c r="BG885" s="36"/>
      <c r="BH885" s="36"/>
      <c r="BI885" s="36"/>
      <c r="BJ885" s="36"/>
      <c r="BK885" s="36"/>
      <c r="BL885" s="36"/>
      <c r="BM885" s="36"/>
      <c r="BN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c r="CT885" s="36"/>
      <c r="CU885" s="36"/>
      <c r="CV885" s="36"/>
      <c r="CW885" s="36"/>
      <c r="CX885" s="36"/>
      <c r="CY885" s="36"/>
      <c r="CZ885" s="36"/>
      <c r="DA885" s="36"/>
      <c r="DB885" s="36"/>
      <c r="DC885" s="36"/>
      <c r="DD885" s="36"/>
      <c r="DE885" s="36"/>
      <c r="DF885" s="36"/>
    </row>
    <row r="886" spans="1:110">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row>
    <row r="887" spans="1:110">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c r="BF887" s="36"/>
      <c r="BG887" s="36"/>
      <c r="BH887" s="36"/>
      <c r="BI887" s="36"/>
      <c r="BJ887" s="36"/>
      <c r="BK887" s="36"/>
      <c r="BL887" s="36"/>
      <c r="BM887" s="36"/>
      <c r="BN887" s="36"/>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c r="CT887" s="36"/>
      <c r="CU887" s="36"/>
      <c r="CV887" s="36"/>
      <c r="CW887" s="36"/>
      <c r="CX887" s="36"/>
      <c r="CY887" s="36"/>
      <c r="CZ887" s="36"/>
      <c r="DA887" s="36"/>
      <c r="DB887" s="36"/>
      <c r="DC887" s="36"/>
      <c r="DD887" s="36"/>
      <c r="DE887" s="36"/>
      <c r="DF887" s="36"/>
    </row>
    <row r="888" spans="1:110">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c r="BE888" s="36"/>
      <c r="BF888" s="36"/>
      <c r="BG888" s="36"/>
      <c r="BH888" s="36"/>
      <c r="BI888" s="36"/>
      <c r="BJ888" s="36"/>
      <c r="BK888" s="36"/>
      <c r="BL888" s="36"/>
      <c r="BM888" s="36"/>
      <c r="BN888" s="36"/>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c r="CT888" s="36"/>
      <c r="CU888" s="36"/>
      <c r="CV888" s="36"/>
      <c r="CW888" s="36"/>
      <c r="CX888" s="36"/>
      <c r="CY888" s="36"/>
      <c r="CZ888" s="36"/>
      <c r="DA888" s="36"/>
      <c r="DB888" s="36"/>
      <c r="DC888" s="36"/>
      <c r="DD888" s="36"/>
      <c r="DE888" s="36"/>
      <c r="DF888" s="36"/>
    </row>
    <row r="889" spans="1:110">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c r="CT889" s="36"/>
      <c r="CU889" s="36"/>
      <c r="CV889" s="36"/>
      <c r="CW889" s="36"/>
      <c r="CX889" s="36"/>
      <c r="CY889" s="36"/>
      <c r="CZ889" s="36"/>
      <c r="DA889" s="36"/>
      <c r="DB889" s="36"/>
      <c r="DC889" s="36"/>
      <c r="DD889" s="36"/>
      <c r="DE889" s="36"/>
      <c r="DF889" s="36"/>
    </row>
    <row r="890" spans="1:110">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c r="CT890" s="36"/>
      <c r="CU890" s="36"/>
      <c r="CV890" s="36"/>
      <c r="CW890" s="36"/>
      <c r="CX890" s="36"/>
      <c r="CY890" s="36"/>
      <c r="CZ890" s="36"/>
      <c r="DA890" s="36"/>
      <c r="DB890" s="36"/>
      <c r="DC890" s="36"/>
      <c r="DD890" s="36"/>
      <c r="DE890" s="36"/>
      <c r="DF890" s="36"/>
    </row>
    <row r="891" spans="1:110">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c r="CT891" s="36"/>
      <c r="CU891" s="36"/>
      <c r="CV891" s="36"/>
      <c r="CW891" s="36"/>
      <c r="CX891" s="36"/>
      <c r="CY891" s="36"/>
      <c r="CZ891" s="36"/>
      <c r="DA891" s="36"/>
      <c r="DB891" s="36"/>
      <c r="DC891" s="36"/>
      <c r="DD891" s="36"/>
      <c r="DE891" s="36"/>
      <c r="DF891" s="36"/>
    </row>
    <row r="892" spans="1:110">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c r="CT892" s="36"/>
      <c r="CU892" s="36"/>
      <c r="CV892" s="36"/>
      <c r="CW892" s="36"/>
      <c r="CX892" s="36"/>
      <c r="CY892" s="36"/>
      <c r="CZ892" s="36"/>
      <c r="DA892" s="36"/>
      <c r="DB892" s="36"/>
      <c r="DC892" s="36"/>
      <c r="DD892" s="36"/>
      <c r="DE892" s="36"/>
      <c r="DF892" s="36"/>
    </row>
    <row r="893" spans="1:110">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c r="CT893" s="36"/>
      <c r="CU893" s="36"/>
      <c r="CV893" s="36"/>
      <c r="CW893" s="36"/>
      <c r="CX893" s="36"/>
      <c r="CY893" s="36"/>
      <c r="CZ893" s="36"/>
      <c r="DA893" s="36"/>
      <c r="DB893" s="36"/>
      <c r="DC893" s="36"/>
      <c r="DD893" s="36"/>
      <c r="DE893" s="36"/>
      <c r="DF893" s="36"/>
    </row>
    <row r="894" spans="1:110">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6"/>
      <c r="CU894" s="36"/>
      <c r="CV894" s="36"/>
      <c r="CW894" s="36"/>
      <c r="CX894" s="36"/>
      <c r="CY894" s="36"/>
      <c r="CZ894" s="36"/>
      <c r="DA894" s="36"/>
      <c r="DB894" s="36"/>
      <c r="DC894" s="36"/>
      <c r="DD894" s="36"/>
      <c r="DE894" s="36"/>
      <c r="DF894" s="36"/>
    </row>
    <row r="895" spans="1:110">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c r="CT895" s="36"/>
      <c r="CU895" s="36"/>
      <c r="CV895" s="36"/>
      <c r="CW895" s="36"/>
      <c r="CX895" s="36"/>
      <c r="CY895" s="36"/>
      <c r="CZ895" s="36"/>
      <c r="DA895" s="36"/>
      <c r="DB895" s="36"/>
      <c r="DC895" s="36"/>
      <c r="DD895" s="36"/>
      <c r="DE895" s="36"/>
      <c r="DF895" s="36"/>
    </row>
    <row r="896" spans="1:110">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6"/>
      <c r="CU896" s="36"/>
      <c r="CV896" s="36"/>
      <c r="CW896" s="36"/>
      <c r="CX896" s="36"/>
      <c r="CY896" s="36"/>
      <c r="CZ896" s="36"/>
      <c r="DA896" s="36"/>
      <c r="DB896" s="36"/>
      <c r="DC896" s="36"/>
      <c r="DD896" s="36"/>
      <c r="DE896" s="36"/>
      <c r="DF896" s="36"/>
    </row>
    <row r="897" spans="1:110">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c r="CT897" s="36"/>
      <c r="CU897" s="36"/>
      <c r="CV897" s="36"/>
      <c r="CW897" s="36"/>
      <c r="CX897" s="36"/>
      <c r="CY897" s="36"/>
      <c r="CZ897" s="36"/>
      <c r="DA897" s="36"/>
      <c r="DB897" s="36"/>
      <c r="DC897" s="36"/>
      <c r="DD897" s="36"/>
      <c r="DE897" s="36"/>
      <c r="DF897" s="36"/>
    </row>
    <row r="898" spans="1:110">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c r="CT898" s="36"/>
      <c r="CU898" s="36"/>
      <c r="CV898" s="36"/>
      <c r="CW898" s="36"/>
      <c r="CX898" s="36"/>
      <c r="CY898" s="36"/>
      <c r="CZ898" s="36"/>
      <c r="DA898" s="36"/>
      <c r="DB898" s="36"/>
      <c r="DC898" s="36"/>
      <c r="DD898" s="36"/>
      <c r="DE898" s="36"/>
      <c r="DF898" s="36"/>
    </row>
    <row r="899" spans="1:110">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c r="CT899" s="36"/>
      <c r="CU899" s="36"/>
      <c r="CV899" s="36"/>
      <c r="CW899" s="36"/>
      <c r="CX899" s="36"/>
      <c r="CY899" s="36"/>
      <c r="CZ899" s="36"/>
      <c r="DA899" s="36"/>
      <c r="DB899" s="36"/>
      <c r="DC899" s="36"/>
      <c r="DD899" s="36"/>
      <c r="DE899" s="36"/>
      <c r="DF899" s="36"/>
    </row>
    <row r="900" spans="1:110">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c r="CT900" s="36"/>
      <c r="CU900" s="36"/>
      <c r="CV900" s="36"/>
      <c r="CW900" s="36"/>
      <c r="CX900" s="36"/>
      <c r="CY900" s="36"/>
      <c r="CZ900" s="36"/>
      <c r="DA900" s="36"/>
      <c r="DB900" s="36"/>
      <c r="DC900" s="36"/>
      <c r="DD900" s="36"/>
      <c r="DE900" s="36"/>
      <c r="DF900" s="36"/>
    </row>
    <row r="901" spans="1:110">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c r="CT901" s="36"/>
      <c r="CU901" s="36"/>
      <c r="CV901" s="36"/>
      <c r="CW901" s="36"/>
      <c r="CX901" s="36"/>
      <c r="CY901" s="36"/>
      <c r="CZ901" s="36"/>
      <c r="DA901" s="36"/>
      <c r="DB901" s="36"/>
      <c r="DC901" s="36"/>
      <c r="DD901" s="36"/>
      <c r="DE901" s="36"/>
      <c r="DF901" s="36"/>
    </row>
    <row r="902" spans="1:110">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6"/>
      <c r="CU902" s="36"/>
      <c r="CV902" s="36"/>
      <c r="CW902" s="36"/>
      <c r="CX902" s="36"/>
      <c r="CY902" s="36"/>
      <c r="CZ902" s="36"/>
      <c r="DA902" s="36"/>
      <c r="DB902" s="36"/>
      <c r="DC902" s="36"/>
      <c r="DD902" s="36"/>
      <c r="DE902" s="36"/>
      <c r="DF902" s="36"/>
    </row>
    <row r="903" spans="1:110">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c r="CT903" s="36"/>
      <c r="CU903" s="36"/>
      <c r="CV903" s="36"/>
      <c r="CW903" s="36"/>
      <c r="CX903" s="36"/>
      <c r="CY903" s="36"/>
      <c r="CZ903" s="36"/>
      <c r="DA903" s="36"/>
      <c r="DB903" s="36"/>
      <c r="DC903" s="36"/>
      <c r="DD903" s="36"/>
      <c r="DE903" s="36"/>
      <c r="DF903" s="36"/>
    </row>
    <row r="904" spans="1:110">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c r="CT904" s="36"/>
      <c r="CU904" s="36"/>
      <c r="CV904" s="36"/>
      <c r="CW904" s="36"/>
      <c r="CX904" s="36"/>
      <c r="CY904" s="36"/>
      <c r="CZ904" s="36"/>
      <c r="DA904" s="36"/>
      <c r="DB904" s="36"/>
      <c r="DC904" s="36"/>
      <c r="DD904" s="36"/>
      <c r="DE904" s="36"/>
      <c r="DF904" s="36"/>
    </row>
    <row r="905" spans="1:110">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c r="CT905" s="36"/>
      <c r="CU905" s="36"/>
      <c r="CV905" s="36"/>
      <c r="CW905" s="36"/>
      <c r="CX905" s="36"/>
      <c r="CY905" s="36"/>
      <c r="CZ905" s="36"/>
      <c r="DA905" s="36"/>
      <c r="DB905" s="36"/>
      <c r="DC905" s="36"/>
      <c r="DD905" s="36"/>
      <c r="DE905" s="36"/>
      <c r="DF905" s="36"/>
    </row>
    <row r="906" spans="1:110">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6"/>
      <c r="CU906" s="36"/>
      <c r="CV906" s="36"/>
      <c r="CW906" s="36"/>
      <c r="CX906" s="36"/>
      <c r="CY906" s="36"/>
      <c r="CZ906" s="36"/>
      <c r="DA906" s="36"/>
      <c r="DB906" s="36"/>
      <c r="DC906" s="36"/>
      <c r="DD906" s="36"/>
      <c r="DE906" s="36"/>
      <c r="DF906" s="36"/>
    </row>
    <row r="907" spans="1:110">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c r="CT907" s="36"/>
      <c r="CU907" s="36"/>
      <c r="CV907" s="36"/>
      <c r="CW907" s="36"/>
      <c r="CX907" s="36"/>
      <c r="CY907" s="36"/>
      <c r="CZ907" s="36"/>
      <c r="DA907" s="36"/>
      <c r="DB907" s="36"/>
      <c r="DC907" s="36"/>
      <c r="DD907" s="36"/>
      <c r="DE907" s="36"/>
      <c r="DF907" s="36"/>
    </row>
    <row r="908" spans="1:110">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c r="CT908" s="36"/>
      <c r="CU908" s="36"/>
      <c r="CV908" s="36"/>
      <c r="CW908" s="36"/>
      <c r="CX908" s="36"/>
      <c r="CY908" s="36"/>
      <c r="CZ908" s="36"/>
      <c r="DA908" s="36"/>
      <c r="DB908" s="36"/>
      <c r="DC908" s="36"/>
      <c r="DD908" s="36"/>
      <c r="DE908" s="36"/>
      <c r="DF908" s="36"/>
    </row>
    <row r="909" spans="1:110">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c r="CT909" s="36"/>
      <c r="CU909" s="36"/>
      <c r="CV909" s="36"/>
      <c r="CW909" s="36"/>
      <c r="CX909" s="36"/>
      <c r="CY909" s="36"/>
      <c r="CZ909" s="36"/>
      <c r="DA909" s="36"/>
      <c r="DB909" s="36"/>
      <c r="DC909" s="36"/>
      <c r="DD909" s="36"/>
      <c r="DE909" s="36"/>
      <c r="DF909" s="36"/>
    </row>
    <row r="910" spans="1:110">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6"/>
      <c r="CU910" s="36"/>
      <c r="CV910" s="36"/>
      <c r="CW910" s="36"/>
      <c r="CX910" s="36"/>
      <c r="CY910" s="36"/>
      <c r="CZ910" s="36"/>
      <c r="DA910" s="36"/>
      <c r="DB910" s="36"/>
      <c r="DC910" s="36"/>
      <c r="DD910" s="36"/>
      <c r="DE910" s="36"/>
      <c r="DF910" s="36"/>
    </row>
    <row r="911" spans="1:110">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c r="CT911" s="36"/>
      <c r="CU911" s="36"/>
      <c r="CV911" s="36"/>
      <c r="CW911" s="36"/>
      <c r="CX911" s="36"/>
      <c r="CY911" s="36"/>
      <c r="CZ911" s="36"/>
      <c r="DA911" s="36"/>
      <c r="DB911" s="36"/>
      <c r="DC911" s="36"/>
      <c r="DD911" s="36"/>
      <c r="DE911" s="36"/>
      <c r="DF911" s="36"/>
    </row>
    <row r="912" spans="1:110">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6"/>
      <c r="CU912" s="36"/>
      <c r="CV912" s="36"/>
      <c r="CW912" s="36"/>
      <c r="CX912" s="36"/>
      <c r="CY912" s="36"/>
      <c r="CZ912" s="36"/>
      <c r="DA912" s="36"/>
      <c r="DB912" s="36"/>
      <c r="DC912" s="36"/>
      <c r="DD912" s="36"/>
      <c r="DE912" s="36"/>
      <c r="DF912" s="36"/>
    </row>
    <row r="913" spans="1:110">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6"/>
      <c r="CU913" s="36"/>
      <c r="CV913" s="36"/>
      <c r="CW913" s="36"/>
      <c r="CX913" s="36"/>
      <c r="CY913" s="36"/>
      <c r="CZ913" s="36"/>
      <c r="DA913" s="36"/>
      <c r="DB913" s="36"/>
      <c r="DC913" s="36"/>
      <c r="DD913" s="36"/>
      <c r="DE913" s="36"/>
      <c r="DF913" s="36"/>
    </row>
    <row r="914" spans="1:110">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c r="CT914" s="36"/>
      <c r="CU914" s="36"/>
      <c r="CV914" s="36"/>
      <c r="CW914" s="36"/>
      <c r="CX914" s="36"/>
      <c r="CY914" s="36"/>
      <c r="CZ914" s="36"/>
      <c r="DA914" s="36"/>
      <c r="DB914" s="36"/>
      <c r="DC914" s="36"/>
      <c r="DD914" s="36"/>
      <c r="DE914" s="36"/>
      <c r="DF914" s="36"/>
    </row>
    <row r="915" spans="1:110">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c r="CT915" s="36"/>
      <c r="CU915" s="36"/>
      <c r="CV915" s="36"/>
      <c r="CW915" s="36"/>
      <c r="CX915" s="36"/>
      <c r="CY915" s="36"/>
      <c r="CZ915" s="36"/>
      <c r="DA915" s="36"/>
      <c r="DB915" s="36"/>
      <c r="DC915" s="36"/>
      <c r="DD915" s="36"/>
      <c r="DE915" s="36"/>
      <c r="DF915" s="36"/>
    </row>
    <row r="916" spans="1:110">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6"/>
      <c r="CU916" s="36"/>
      <c r="CV916" s="36"/>
      <c r="CW916" s="36"/>
      <c r="CX916" s="36"/>
      <c r="CY916" s="36"/>
      <c r="CZ916" s="36"/>
      <c r="DA916" s="36"/>
      <c r="DB916" s="36"/>
      <c r="DC916" s="36"/>
      <c r="DD916" s="36"/>
      <c r="DE916" s="36"/>
      <c r="DF916" s="36"/>
    </row>
    <row r="917" spans="1:110">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c r="CT917" s="36"/>
      <c r="CU917" s="36"/>
      <c r="CV917" s="36"/>
      <c r="CW917" s="36"/>
      <c r="CX917" s="36"/>
      <c r="CY917" s="36"/>
      <c r="CZ917" s="36"/>
      <c r="DA917" s="36"/>
      <c r="DB917" s="36"/>
      <c r="DC917" s="36"/>
      <c r="DD917" s="36"/>
      <c r="DE917" s="36"/>
      <c r="DF917" s="36"/>
    </row>
    <row r="918" spans="1:110">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6"/>
      <c r="CU918" s="36"/>
      <c r="CV918" s="36"/>
      <c r="CW918" s="36"/>
      <c r="CX918" s="36"/>
      <c r="CY918" s="36"/>
      <c r="CZ918" s="36"/>
      <c r="DA918" s="36"/>
      <c r="DB918" s="36"/>
      <c r="DC918" s="36"/>
      <c r="DD918" s="36"/>
      <c r="DE918" s="36"/>
      <c r="DF918" s="36"/>
    </row>
    <row r="919" spans="1:110">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6"/>
      <c r="CU919" s="36"/>
      <c r="CV919" s="36"/>
      <c r="CW919" s="36"/>
      <c r="CX919" s="36"/>
      <c r="CY919" s="36"/>
      <c r="CZ919" s="36"/>
      <c r="DA919" s="36"/>
      <c r="DB919" s="36"/>
      <c r="DC919" s="36"/>
      <c r="DD919" s="36"/>
      <c r="DE919" s="36"/>
      <c r="DF919" s="36"/>
    </row>
    <row r="920" spans="1:110">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6"/>
      <c r="CU920" s="36"/>
      <c r="CV920" s="36"/>
      <c r="CW920" s="36"/>
      <c r="CX920" s="36"/>
      <c r="CY920" s="36"/>
      <c r="CZ920" s="36"/>
      <c r="DA920" s="36"/>
      <c r="DB920" s="36"/>
      <c r="DC920" s="36"/>
      <c r="DD920" s="36"/>
      <c r="DE920" s="36"/>
      <c r="DF920" s="36"/>
    </row>
    <row r="921" spans="1:110">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6"/>
      <c r="CU921" s="36"/>
      <c r="CV921" s="36"/>
      <c r="CW921" s="36"/>
      <c r="CX921" s="36"/>
      <c r="CY921" s="36"/>
      <c r="CZ921" s="36"/>
      <c r="DA921" s="36"/>
      <c r="DB921" s="36"/>
      <c r="DC921" s="36"/>
      <c r="DD921" s="36"/>
      <c r="DE921" s="36"/>
      <c r="DF921" s="36"/>
    </row>
    <row r="922" spans="1:110">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6"/>
      <c r="CU922" s="36"/>
      <c r="CV922" s="36"/>
      <c r="CW922" s="36"/>
      <c r="CX922" s="36"/>
      <c r="CY922" s="36"/>
      <c r="CZ922" s="36"/>
      <c r="DA922" s="36"/>
      <c r="DB922" s="36"/>
      <c r="DC922" s="36"/>
      <c r="DD922" s="36"/>
      <c r="DE922" s="36"/>
      <c r="DF922" s="36"/>
    </row>
    <row r="923" spans="1:110">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row>
    <row r="924" spans="1:110">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6"/>
      <c r="CU924" s="36"/>
      <c r="CV924" s="36"/>
      <c r="CW924" s="36"/>
      <c r="CX924" s="36"/>
      <c r="CY924" s="36"/>
      <c r="CZ924" s="36"/>
      <c r="DA924" s="36"/>
      <c r="DB924" s="36"/>
      <c r="DC924" s="36"/>
      <c r="DD924" s="36"/>
      <c r="DE924" s="36"/>
      <c r="DF924" s="36"/>
    </row>
    <row r="925" spans="1:110">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6"/>
      <c r="CU925" s="36"/>
      <c r="CV925" s="36"/>
      <c r="CW925" s="36"/>
      <c r="CX925" s="36"/>
      <c r="CY925" s="36"/>
      <c r="CZ925" s="36"/>
      <c r="DA925" s="36"/>
      <c r="DB925" s="36"/>
      <c r="DC925" s="36"/>
      <c r="DD925" s="36"/>
      <c r="DE925" s="36"/>
      <c r="DF925" s="36"/>
    </row>
    <row r="926" spans="1:110">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row>
    <row r="927" spans="1:110">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row>
    <row r="928" spans="1:110">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row>
    <row r="929" spans="1:110">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6"/>
      <c r="CU929" s="36"/>
      <c r="CV929" s="36"/>
      <c r="CW929" s="36"/>
      <c r="CX929" s="36"/>
      <c r="CY929" s="36"/>
      <c r="CZ929" s="36"/>
      <c r="DA929" s="36"/>
      <c r="DB929" s="36"/>
      <c r="DC929" s="36"/>
      <c r="DD929" s="36"/>
      <c r="DE929" s="36"/>
      <c r="DF929" s="36"/>
    </row>
    <row r="930" spans="1:110">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6"/>
      <c r="CU930" s="36"/>
      <c r="CV930" s="36"/>
      <c r="CW930" s="36"/>
      <c r="CX930" s="36"/>
      <c r="CY930" s="36"/>
      <c r="CZ930" s="36"/>
      <c r="DA930" s="36"/>
      <c r="DB930" s="36"/>
      <c r="DC930" s="36"/>
      <c r="DD930" s="36"/>
      <c r="DE930" s="36"/>
      <c r="DF930" s="36"/>
    </row>
    <row r="931" spans="1:110">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6"/>
      <c r="CU931" s="36"/>
      <c r="CV931" s="36"/>
      <c r="CW931" s="36"/>
      <c r="CX931" s="36"/>
      <c r="CY931" s="36"/>
      <c r="CZ931" s="36"/>
      <c r="DA931" s="36"/>
      <c r="DB931" s="36"/>
      <c r="DC931" s="36"/>
      <c r="DD931" s="36"/>
      <c r="DE931" s="36"/>
      <c r="DF931" s="36"/>
    </row>
    <row r="932" spans="1:110">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c r="CT932" s="36"/>
      <c r="CU932" s="36"/>
      <c r="CV932" s="36"/>
      <c r="CW932" s="36"/>
      <c r="CX932" s="36"/>
      <c r="CY932" s="36"/>
      <c r="CZ932" s="36"/>
      <c r="DA932" s="36"/>
      <c r="DB932" s="36"/>
      <c r="DC932" s="36"/>
      <c r="DD932" s="36"/>
      <c r="DE932" s="36"/>
      <c r="DF932" s="36"/>
    </row>
    <row r="933" spans="1:110">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c r="CT933" s="36"/>
      <c r="CU933" s="36"/>
      <c r="CV933" s="36"/>
      <c r="CW933" s="36"/>
      <c r="CX933" s="36"/>
      <c r="CY933" s="36"/>
      <c r="CZ933" s="36"/>
      <c r="DA933" s="36"/>
      <c r="DB933" s="36"/>
      <c r="DC933" s="36"/>
      <c r="DD933" s="36"/>
      <c r="DE933" s="36"/>
      <c r="DF933" s="36"/>
    </row>
    <row r="934" spans="1:110">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6"/>
      <c r="CU934" s="36"/>
      <c r="CV934" s="36"/>
      <c r="CW934" s="36"/>
      <c r="CX934" s="36"/>
      <c r="CY934" s="36"/>
      <c r="CZ934" s="36"/>
      <c r="DA934" s="36"/>
      <c r="DB934" s="36"/>
      <c r="DC934" s="36"/>
      <c r="DD934" s="36"/>
      <c r="DE934" s="36"/>
      <c r="DF934" s="36"/>
    </row>
    <row r="935" spans="1:110">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c r="CT935" s="36"/>
      <c r="CU935" s="36"/>
      <c r="CV935" s="36"/>
      <c r="CW935" s="36"/>
      <c r="CX935" s="36"/>
      <c r="CY935" s="36"/>
      <c r="CZ935" s="36"/>
      <c r="DA935" s="36"/>
      <c r="DB935" s="36"/>
      <c r="DC935" s="36"/>
      <c r="DD935" s="36"/>
      <c r="DE935" s="36"/>
      <c r="DF935" s="36"/>
    </row>
    <row r="936" spans="1:110">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row>
    <row r="937" spans="1:110">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c r="CT937" s="36"/>
      <c r="CU937" s="36"/>
      <c r="CV937" s="36"/>
      <c r="CW937" s="36"/>
      <c r="CX937" s="36"/>
      <c r="CY937" s="36"/>
      <c r="CZ937" s="36"/>
      <c r="DA937" s="36"/>
      <c r="DB937" s="36"/>
      <c r="DC937" s="36"/>
      <c r="DD937" s="36"/>
      <c r="DE937" s="36"/>
      <c r="DF937" s="36"/>
    </row>
    <row r="938" spans="1:110">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c r="CT938" s="36"/>
      <c r="CU938" s="36"/>
      <c r="CV938" s="36"/>
      <c r="CW938" s="36"/>
      <c r="CX938" s="36"/>
      <c r="CY938" s="36"/>
      <c r="CZ938" s="36"/>
      <c r="DA938" s="36"/>
      <c r="DB938" s="36"/>
      <c r="DC938" s="36"/>
      <c r="DD938" s="36"/>
      <c r="DE938" s="36"/>
      <c r="DF938" s="36"/>
    </row>
    <row r="939" spans="1:110">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c r="CT939" s="36"/>
      <c r="CU939" s="36"/>
      <c r="CV939" s="36"/>
      <c r="CW939" s="36"/>
      <c r="CX939" s="36"/>
      <c r="CY939" s="36"/>
      <c r="CZ939" s="36"/>
      <c r="DA939" s="36"/>
      <c r="DB939" s="36"/>
      <c r="DC939" s="36"/>
      <c r="DD939" s="36"/>
      <c r="DE939" s="36"/>
      <c r="DF939" s="36"/>
    </row>
    <row r="940" spans="1:110">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c r="CT940" s="36"/>
      <c r="CU940" s="36"/>
      <c r="CV940" s="36"/>
      <c r="CW940" s="36"/>
      <c r="CX940" s="36"/>
      <c r="CY940" s="36"/>
      <c r="CZ940" s="36"/>
      <c r="DA940" s="36"/>
      <c r="DB940" s="36"/>
      <c r="DC940" s="36"/>
      <c r="DD940" s="36"/>
      <c r="DE940" s="36"/>
      <c r="DF940" s="36"/>
    </row>
    <row r="941" spans="1:110">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6"/>
      <c r="CU941" s="36"/>
      <c r="CV941" s="36"/>
      <c r="CW941" s="36"/>
      <c r="CX941" s="36"/>
      <c r="CY941" s="36"/>
      <c r="CZ941" s="36"/>
      <c r="DA941" s="36"/>
      <c r="DB941" s="36"/>
      <c r="DC941" s="36"/>
      <c r="DD941" s="36"/>
      <c r="DE941" s="36"/>
      <c r="DF941" s="36"/>
    </row>
    <row r="942" spans="1:110">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row>
    <row r="943" spans="1:110">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c r="CT943" s="36"/>
      <c r="CU943" s="36"/>
      <c r="CV943" s="36"/>
      <c r="CW943" s="36"/>
      <c r="CX943" s="36"/>
      <c r="CY943" s="36"/>
      <c r="CZ943" s="36"/>
      <c r="DA943" s="36"/>
      <c r="DB943" s="36"/>
      <c r="DC943" s="36"/>
      <c r="DD943" s="36"/>
      <c r="DE943" s="36"/>
      <c r="DF943" s="36"/>
    </row>
    <row r="944" spans="1:110">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c r="CT944" s="36"/>
      <c r="CU944" s="36"/>
      <c r="CV944" s="36"/>
      <c r="CW944" s="36"/>
      <c r="CX944" s="36"/>
      <c r="CY944" s="36"/>
      <c r="CZ944" s="36"/>
      <c r="DA944" s="36"/>
      <c r="DB944" s="36"/>
      <c r="DC944" s="36"/>
      <c r="DD944" s="36"/>
      <c r="DE944" s="36"/>
      <c r="DF944" s="36"/>
    </row>
    <row r="945" spans="1:110">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c r="CT945" s="36"/>
      <c r="CU945" s="36"/>
      <c r="CV945" s="36"/>
      <c r="CW945" s="36"/>
      <c r="CX945" s="36"/>
      <c r="CY945" s="36"/>
      <c r="CZ945" s="36"/>
      <c r="DA945" s="36"/>
      <c r="DB945" s="36"/>
      <c r="DC945" s="36"/>
      <c r="DD945" s="36"/>
      <c r="DE945" s="36"/>
      <c r="DF945" s="36"/>
    </row>
    <row r="946" spans="1:110">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6"/>
      <c r="CU946" s="36"/>
      <c r="CV946" s="36"/>
      <c r="CW946" s="36"/>
      <c r="CX946" s="36"/>
      <c r="CY946" s="36"/>
      <c r="CZ946" s="36"/>
      <c r="DA946" s="36"/>
      <c r="DB946" s="36"/>
      <c r="DC946" s="36"/>
      <c r="DD946" s="36"/>
      <c r="DE946" s="36"/>
      <c r="DF946" s="36"/>
    </row>
    <row r="947" spans="1:110">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c r="CT947" s="36"/>
      <c r="CU947" s="36"/>
      <c r="CV947" s="36"/>
      <c r="CW947" s="36"/>
      <c r="CX947" s="36"/>
      <c r="CY947" s="36"/>
      <c r="CZ947" s="36"/>
      <c r="DA947" s="36"/>
      <c r="DB947" s="36"/>
      <c r="DC947" s="36"/>
      <c r="DD947" s="36"/>
      <c r="DE947" s="36"/>
      <c r="DF947" s="36"/>
    </row>
    <row r="948" spans="1:110">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c r="CT948" s="36"/>
      <c r="CU948" s="36"/>
      <c r="CV948" s="36"/>
      <c r="CW948" s="36"/>
      <c r="CX948" s="36"/>
      <c r="CY948" s="36"/>
      <c r="CZ948" s="36"/>
      <c r="DA948" s="36"/>
      <c r="DB948" s="36"/>
      <c r="DC948" s="36"/>
      <c r="DD948" s="36"/>
      <c r="DE948" s="36"/>
      <c r="DF948" s="36"/>
    </row>
    <row r="949" spans="1:110">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c r="CT949" s="36"/>
      <c r="CU949" s="36"/>
      <c r="CV949" s="36"/>
      <c r="CW949" s="36"/>
      <c r="CX949" s="36"/>
      <c r="CY949" s="36"/>
      <c r="CZ949" s="36"/>
      <c r="DA949" s="36"/>
      <c r="DB949" s="36"/>
      <c r="DC949" s="36"/>
      <c r="DD949" s="36"/>
      <c r="DE949" s="36"/>
      <c r="DF949" s="36"/>
    </row>
    <row r="950" spans="1:110">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6"/>
      <c r="CU950" s="36"/>
      <c r="CV950" s="36"/>
      <c r="CW950" s="36"/>
      <c r="CX950" s="36"/>
      <c r="CY950" s="36"/>
      <c r="CZ950" s="36"/>
      <c r="DA950" s="36"/>
      <c r="DB950" s="36"/>
      <c r="DC950" s="36"/>
      <c r="DD950" s="36"/>
      <c r="DE950" s="36"/>
      <c r="DF950" s="36"/>
    </row>
    <row r="951" spans="1:110">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c r="CT951" s="36"/>
      <c r="CU951" s="36"/>
      <c r="CV951" s="36"/>
      <c r="CW951" s="36"/>
      <c r="CX951" s="36"/>
      <c r="CY951" s="36"/>
      <c r="CZ951" s="36"/>
      <c r="DA951" s="36"/>
      <c r="DB951" s="36"/>
      <c r="DC951" s="36"/>
      <c r="DD951" s="36"/>
      <c r="DE951" s="36"/>
      <c r="DF951" s="36"/>
    </row>
    <row r="952" spans="1:110">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c r="CT952" s="36"/>
      <c r="CU952" s="36"/>
      <c r="CV952" s="36"/>
      <c r="CW952" s="36"/>
      <c r="CX952" s="36"/>
      <c r="CY952" s="36"/>
      <c r="CZ952" s="36"/>
      <c r="DA952" s="36"/>
      <c r="DB952" s="36"/>
      <c r="DC952" s="36"/>
      <c r="DD952" s="36"/>
      <c r="DE952" s="36"/>
      <c r="DF952" s="36"/>
    </row>
    <row r="953" spans="1:110">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c r="CT953" s="36"/>
      <c r="CU953" s="36"/>
      <c r="CV953" s="36"/>
      <c r="CW953" s="36"/>
      <c r="CX953" s="36"/>
      <c r="CY953" s="36"/>
      <c r="CZ953" s="36"/>
      <c r="DA953" s="36"/>
      <c r="DB953" s="36"/>
      <c r="DC953" s="36"/>
      <c r="DD953" s="36"/>
      <c r="DE953" s="36"/>
      <c r="DF953" s="36"/>
    </row>
    <row r="954" spans="1:110">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c r="CT954" s="36"/>
      <c r="CU954" s="36"/>
      <c r="CV954" s="36"/>
      <c r="CW954" s="36"/>
      <c r="CX954" s="36"/>
      <c r="CY954" s="36"/>
      <c r="CZ954" s="36"/>
      <c r="DA954" s="36"/>
      <c r="DB954" s="36"/>
      <c r="DC954" s="36"/>
      <c r="DD954" s="36"/>
      <c r="DE954" s="36"/>
      <c r="DF954" s="36"/>
    </row>
    <row r="955" spans="1:110">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c r="CT955" s="36"/>
      <c r="CU955" s="36"/>
      <c r="CV955" s="36"/>
      <c r="CW955" s="36"/>
      <c r="CX955" s="36"/>
      <c r="CY955" s="36"/>
      <c r="CZ955" s="36"/>
      <c r="DA955" s="36"/>
      <c r="DB955" s="36"/>
      <c r="DC955" s="36"/>
      <c r="DD955" s="36"/>
      <c r="DE955" s="36"/>
      <c r="DF955" s="36"/>
    </row>
    <row r="956" spans="1:110">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6"/>
      <c r="CU956" s="36"/>
      <c r="CV956" s="36"/>
      <c r="CW956" s="36"/>
      <c r="CX956" s="36"/>
      <c r="CY956" s="36"/>
      <c r="CZ956" s="36"/>
      <c r="DA956" s="36"/>
      <c r="DB956" s="36"/>
      <c r="DC956" s="36"/>
      <c r="DD956" s="36"/>
      <c r="DE956" s="36"/>
      <c r="DF956" s="36"/>
    </row>
    <row r="957" spans="1:110">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c r="CT957" s="36"/>
      <c r="CU957" s="36"/>
      <c r="CV957" s="36"/>
      <c r="CW957" s="36"/>
      <c r="CX957" s="36"/>
      <c r="CY957" s="36"/>
      <c r="CZ957" s="36"/>
      <c r="DA957" s="36"/>
      <c r="DB957" s="36"/>
      <c r="DC957" s="36"/>
      <c r="DD957" s="36"/>
      <c r="DE957" s="36"/>
      <c r="DF957" s="36"/>
    </row>
    <row r="958" spans="1:110">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6"/>
      <c r="CU958" s="36"/>
      <c r="CV958" s="36"/>
      <c r="CW958" s="36"/>
      <c r="CX958" s="36"/>
      <c r="CY958" s="36"/>
      <c r="CZ958" s="36"/>
      <c r="DA958" s="36"/>
      <c r="DB958" s="36"/>
      <c r="DC958" s="36"/>
      <c r="DD958" s="36"/>
      <c r="DE958" s="36"/>
      <c r="DF958" s="36"/>
    </row>
    <row r="959" spans="1:110">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c r="CT959" s="36"/>
      <c r="CU959" s="36"/>
      <c r="CV959" s="36"/>
      <c r="CW959" s="36"/>
      <c r="CX959" s="36"/>
      <c r="CY959" s="36"/>
      <c r="CZ959" s="36"/>
      <c r="DA959" s="36"/>
      <c r="DB959" s="36"/>
      <c r="DC959" s="36"/>
      <c r="DD959" s="36"/>
      <c r="DE959" s="36"/>
      <c r="DF959" s="36"/>
    </row>
    <row r="960" spans="1:110">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c r="CT960" s="36"/>
      <c r="CU960" s="36"/>
      <c r="CV960" s="36"/>
      <c r="CW960" s="36"/>
      <c r="CX960" s="36"/>
      <c r="CY960" s="36"/>
      <c r="CZ960" s="36"/>
      <c r="DA960" s="36"/>
      <c r="DB960" s="36"/>
      <c r="DC960" s="36"/>
      <c r="DD960" s="36"/>
      <c r="DE960" s="36"/>
      <c r="DF960" s="36"/>
    </row>
    <row r="961" spans="1:110">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c r="CT961" s="36"/>
      <c r="CU961" s="36"/>
      <c r="CV961" s="36"/>
      <c r="CW961" s="36"/>
      <c r="CX961" s="36"/>
      <c r="CY961" s="36"/>
      <c r="CZ961" s="36"/>
      <c r="DA961" s="36"/>
      <c r="DB961" s="36"/>
      <c r="DC961" s="36"/>
      <c r="DD961" s="36"/>
      <c r="DE961" s="36"/>
      <c r="DF961" s="36"/>
    </row>
    <row r="962" spans="1:110">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c r="CT962" s="36"/>
      <c r="CU962" s="36"/>
      <c r="CV962" s="36"/>
      <c r="CW962" s="36"/>
      <c r="CX962" s="36"/>
      <c r="CY962" s="36"/>
      <c r="CZ962" s="36"/>
      <c r="DA962" s="36"/>
      <c r="DB962" s="36"/>
      <c r="DC962" s="36"/>
      <c r="DD962" s="36"/>
      <c r="DE962" s="36"/>
      <c r="DF962" s="36"/>
    </row>
    <row r="963" spans="1:110">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c r="CT963" s="36"/>
      <c r="CU963" s="36"/>
      <c r="CV963" s="36"/>
      <c r="CW963" s="36"/>
      <c r="CX963" s="36"/>
      <c r="CY963" s="36"/>
      <c r="CZ963" s="36"/>
      <c r="DA963" s="36"/>
      <c r="DB963" s="36"/>
      <c r="DC963" s="36"/>
      <c r="DD963" s="36"/>
      <c r="DE963" s="36"/>
      <c r="DF963" s="36"/>
    </row>
    <row r="964" spans="1:110">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c r="CT964" s="36"/>
      <c r="CU964" s="36"/>
      <c r="CV964" s="36"/>
      <c r="CW964" s="36"/>
      <c r="CX964" s="36"/>
      <c r="CY964" s="36"/>
      <c r="CZ964" s="36"/>
      <c r="DA964" s="36"/>
      <c r="DB964" s="36"/>
      <c r="DC964" s="36"/>
      <c r="DD964" s="36"/>
      <c r="DE964" s="36"/>
      <c r="DF964" s="36"/>
    </row>
    <row r="965" spans="1:110">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c r="CT965" s="36"/>
      <c r="CU965" s="36"/>
      <c r="CV965" s="36"/>
      <c r="CW965" s="36"/>
      <c r="CX965" s="36"/>
      <c r="CY965" s="36"/>
      <c r="CZ965" s="36"/>
      <c r="DA965" s="36"/>
      <c r="DB965" s="36"/>
      <c r="DC965" s="36"/>
      <c r="DD965" s="36"/>
      <c r="DE965" s="36"/>
      <c r="DF965" s="36"/>
    </row>
    <row r="966" spans="1:110">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row>
    <row r="967" spans="1:110">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c r="CT967" s="36"/>
      <c r="CU967" s="36"/>
      <c r="CV967" s="36"/>
      <c r="CW967" s="36"/>
      <c r="CX967" s="36"/>
      <c r="CY967" s="36"/>
      <c r="CZ967" s="36"/>
      <c r="DA967" s="36"/>
      <c r="DB967" s="36"/>
      <c r="DC967" s="36"/>
      <c r="DD967" s="36"/>
      <c r="DE967" s="36"/>
      <c r="DF967" s="36"/>
    </row>
    <row r="968" spans="1:110">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c r="CT968" s="36"/>
      <c r="CU968" s="36"/>
      <c r="CV968" s="36"/>
      <c r="CW968" s="36"/>
      <c r="CX968" s="36"/>
      <c r="CY968" s="36"/>
      <c r="CZ968" s="36"/>
      <c r="DA968" s="36"/>
      <c r="DB968" s="36"/>
      <c r="DC968" s="36"/>
      <c r="DD968" s="36"/>
      <c r="DE968" s="36"/>
      <c r="DF968" s="36"/>
    </row>
    <row r="969" spans="1:110">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c r="CT969" s="36"/>
      <c r="CU969" s="36"/>
      <c r="CV969" s="36"/>
      <c r="CW969" s="36"/>
      <c r="CX969" s="36"/>
      <c r="CY969" s="36"/>
      <c r="CZ969" s="36"/>
      <c r="DA969" s="36"/>
      <c r="DB969" s="36"/>
      <c r="DC969" s="36"/>
      <c r="DD969" s="36"/>
      <c r="DE969" s="36"/>
      <c r="DF969" s="36"/>
    </row>
    <row r="970" spans="1:110">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c r="CT970" s="36"/>
      <c r="CU970" s="36"/>
      <c r="CV970" s="36"/>
      <c r="CW970" s="36"/>
      <c r="CX970" s="36"/>
      <c r="CY970" s="36"/>
      <c r="CZ970" s="36"/>
      <c r="DA970" s="36"/>
      <c r="DB970" s="36"/>
      <c r="DC970" s="36"/>
      <c r="DD970" s="36"/>
      <c r="DE970" s="36"/>
      <c r="DF970" s="36"/>
    </row>
    <row r="971" spans="1:110">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c r="BE971" s="36"/>
      <c r="BF971" s="36"/>
      <c r="BG971" s="36"/>
      <c r="BH971" s="36"/>
      <c r="BI971" s="36"/>
      <c r="BJ971" s="36"/>
      <c r="BK971" s="36"/>
      <c r="BL971" s="36"/>
      <c r="BM971" s="36"/>
      <c r="BN971" s="36"/>
      <c r="BO971" s="36"/>
      <c r="BP971" s="36"/>
      <c r="BQ971" s="36"/>
      <c r="BR971" s="36"/>
      <c r="BS971" s="36"/>
      <c r="BT971" s="36"/>
      <c r="BU971" s="36"/>
      <c r="BV971" s="36"/>
      <c r="BW971" s="36"/>
      <c r="BX971" s="36"/>
      <c r="BY971" s="36"/>
      <c r="BZ971" s="36"/>
      <c r="CA971" s="36"/>
      <c r="CB971" s="36"/>
      <c r="CC971" s="36"/>
      <c r="CD971" s="36"/>
      <c r="CE971" s="36"/>
      <c r="CF971" s="36"/>
      <c r="CG971" s="36"/>
      <c r="CH971" s="36"/>
      <c r="CI971" s="36"/>
      <c r="CJ971" s="36"/>
      <c r="CK971" s="36"/>
      <c r="CL971" s="36"/>
      <c r="CM971" s="36"/>
      <c r="CN971" s="36"/>
      <c r="CO971" s="36"/>
      <c r="CP971" s="36"/>
      <c r="CQ971" s="36"/>
      <c r="CR971" s="36"/>
      <c r="CS971" s="36"/>
      <c r="CT971" s="36"/>
      <c r="CU971" s="36"/>
      <c r="CV971" s="36"/>
      <c r="CW971" s="36"/>
      <c r="CX971" s="36"/>
      <c r="CY971" s="36"/>
      <c r="CZ971" s="36"/>
      <c r="DA971" s="36"/>
      <c r="DB971" s="36"/>
      <c r="DC971" s="36"/>
      <c r="DD971" s="36"/>
      <c r="DE971" s="36"/>
      <c r="DF971" s="36"/>
    </row>
    <row r="972" spans="1:110">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c r="BE972" s="36"/>
      <c r="BF972" s="36"/>
      <c r="BG972" s="36"/>
      <c r="BH972" s="36"/>
      <c r="BI972" s="36"/>
      <c r="BJ972" s="36"/>
      <c r="BK972" s="36"/>
      <c r="BL972" s="36"/>
      <c r="BM972" s="36"/>
      <c r="BN972" s="36"/>
      <c r="BO972" s="36"/>
      <c r="BP972" s="36"/>
      <c r="BQ972" s="36"/>
      <c r="BR972" s="36"/>
      <c r="BS972" s="36"/>
      <c r="BT972" s="36"/>
      <c r="BU972" s="36"/>
      <c r="BV972" s="36"/>
      <c r="BW972" s="36"/>
      <c r="BX972" s="36"/>
      <c r="BY972" s="36"/>
      <c r="BZ972" s="36"/>
      <c r="CA972" s="36"/>
      <c r="CB972" s="36"/>
      <c r="CC972" s="36"/>
      <c r="CD972" s="36"/>
      <c r="CE972" s="36"/>
      <c r="CF972" s="36"/>
      <c r="CG972" s="36"/>
      <c r="CH972" s="36"/>
      <c r="CI972" s="36"/>
      <c r="CJ972" s="36"/>
      <c r="CK972" s="36"/>
      <c r="CL972" s="36"/>
      <c r="CM972" s="36"/>
      <c r="CN972" s="36"/>
      <c r="CO972" s="36"/>
      <c r="CP972" s="36"/>
      <c r="CQ972" s="36"/>
      <c r="CR972" s="36"/>
      <c r="CS972" s="36"/>
      <c r="CT972" s="36"/>
      <c r="CU972" s="36"/>
      <c r="CV972" s="36"/>
      <c r="CW972" s="36"/>
      <c r="CX972" s="36"/>
      <c r="CY972" s="36"/>
      <c r="CZ972" s="36"/>
      <c r="DA972" s="36"/>
      <c r="DB972" s="36"/>
      <c r="DC972" s="36"/>
      <c r="DD972" s="36"/>
      <c r="DE972" s="36"/>
      <c r="DF972" s="36"/>
    </row>
    <row r="973" spans="1:110">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c r="BE973" s="36"/>
      <c r="BF973" s="36"/>
      <c r="BG973" s="36"/>
      <c r="BH973" s="36"/>
      <c r="BI973" s="36"/>
      <c r="BJ973" s="36"/>
      <c r="BK973" s="36"/>
      <c r="BL973" s="36"/>
      <c r="BM973" s="36"/>
      <c r="BN973" s="36"/>
      <c r="BO973" s="36"/>
      <c r="BP973" s="36"/>
      <c r="BQ973" s="36"/>
      <c r="BR973" s="36"/>
      <c r="BS973" s="36"/>
      <c r="BT973" s="36"/>
      <c r="BU973" s="36"/>
      <c r="BV973" s="36"/>
      <c r="BW973" s="36"/>
      <c r="BX973" s="36"/>
      <c r="BY973" s="36"/>
      <c r="BZ973" s="36"/>
      <c r="CA973" s="36"/>
      <c r="CB973" s="36"/>
      <c r="CC973" s="36"/>
      <c r="CD973" s="36"/>
      <c r="CE973" s="36"/>
      <c r="CF973" s="36"/>
      <c r="CG973" s="36"/>
      <c r="CH973" s="36"/>
      <c r="CI973" s="36"/>
      <c r="CJ973" s="36"/>
      <c r="CK973" s="36"/>
      <c r="CL973" s="36"/>
      <c r="CM973" s="36"/>
      <c r="CN973" s="36"/>
      <c r="CO973" s="36"/>
      <c r="CP973" s="36"/>
      <c r="CQ973" s="36"/>
      <c r="CR973" s="36"/>
      <c r="CS973" s="36"/>
      <c r="CT973" s="36"/>
      <c r="CU973" s="36"/>
      <c r="CV973" s="36"/>
      <c r="CW973" s="36"/>
      <c r="CX973" s="36"/>
      <c r="CY973" s="36"/>
      <c r="CZ973" s="36"/>
      <c r="DA973" s="36"/>
      <c r="DB973" s="36"/>
      <c r="DC973" s="36"/>
      <c r="DD973" s="36"/>
      <c r="DE973" s="36"/>
      <c r="DF973" s="36"/>
    </row>
    <row r="974" spans="1:110">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6"/>
      <c r="CU974" s="36"/>
      <c r="CV974" s="36"/>
      <c r="CW974" s="36"/>
      <c r="CX974" s="36"/>
      <c r="CY974" s="36"/>
      <c r="CZ974" s="36"/>
      <c r="DA974" s="36"/>
      <c r="DB974" s="36"/>
      <c r="DC974" s="36"/>
      <c r="DD974" s="36"/>
      <c r="DE974" s="36"/>
      <c r="DF974" s="36"/>
    </row>
    <row r="975" spans="1:110">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c r="BE975" s="36"/>
      <c r="BF975" s="36"/>
      <c r="BG975" s="36"/>
      <c r="BH975" s="36"/>
      <c r="BI975" s="36"/>
      <c r="BJ975" s="36"/>
      <c r="BK975" s="36"/>
      <c r="BL975" s="36"/>
      <c r="BM975" s="36"/>
      <c r="BN975" s="36"/>
      <c r="BO975" s="36"/>
      <c r="BP975" s="36"/>
      <c r="BQ975" s="36"/>
      <c r="BR975" s="36"/>
      <c r="BS975" s="36"/>
      <c r="BT975" s="36"/>
      <c r="BU975" s="36"/>
      <c r="BV975" s="36"/>
      <c r="BW975" s="36"/>
      <c r="BX975" s="36"/>
      <c r="BY975" s="36"/>
      <c r="BZ975" s="36"/>
      <c r="CA975" s="36"/>
      <c r="CB975" s="36"/>
      <c r="CC975" s="36"/>
      <c r="CD975" s="36"/>
      <c r="CE975" s="36"/>
      <c r="CF975" s="36"/>
      <c r="CG975" s="36"/>
      <c r="CH975" s="36"/>
      <c r="CI975" s="36"/>
      <c r="CJ975" s="36"/>
      <c r="CK975" s="36"/>
      <c r="CL975" s="36"/>
      <c r="CM975" s="36"/>
      <c r="CN975" s="36"/>
      <c r="CO975" s="36"/>
      <c r="CP975" s="36"/>
      <c r="CQ975" s="36"/>
      <c r="CR975" s="36"/>
      <c r="CS975" s="36"/>
      <c r="CT975" s="36"/>
      <c r="CU975" s="36"/>
      <c r="CV975" s="36"/>
      <c r="CW975" s="36"/>
      <c r="CX975" s="36"/>
      <c r="CY975" s="36"/>
      <c r="CZ975" s="36"/>
      <c r="DA975" s="36"/>
      <c r="DB975" s="36"/>
      <c r="DC975" s="36"/>
      <c r="DD975" s="36"/>
      <c r="DE975" s="36"/>
      <c r="DF975" s="36"/>
    </row>
    <row r="976" spans="1:110">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6"/>
      <c r="CU976" s="36"/>
      <c r="CV976" s="36"/>
      <c r="CW976" s="36"/>
      <c r="CX976" s="36"/>
      <c r="CY976" s="36"/>
      <c r="CZ976" s="36"/>
      <c r="DA976" s="36"/>
      <c r="DB976" s="36"/>
      <c r="DC976" s="36"/>
      <c r="DD976" s="36"/>
      <c r="DE976" s="36"/>
      <c r="DF976" s="36"/>
    </row>
    <row r="977" spans="1:110">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c r="CT977" s="36"/>
      <c r="CU977" s="36"/>
      <c r="CV977" s="36"/>
      <c r="CW977" s="36"/>
      <c r="CX977" s="36"/>
      <c r="CY977" s="36"/>
      <c r="CZ977" s="36"/>
      <c r="DA977" s="36"/>
      <c r="DB977" s="36"/>
      <c r="DC977" s="36"/>
      <c r="DD977" s="36"/>
      <c r="DE977" s="36"/>
      <c r="DF977" s="36"/>
    </row>
    <row r="978" spans="1:110">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c r="CT978" s="36"/>
      <c r="CU978" s="36"/>
      <c r="CV978" s="36"/>
      <c r="CW978" s="36"/>
      <c r="CX978" s="36"/>
      <c r="CY978" s="36"/>
      <c r="CZ978" s="36"/>
      <c r="DA978" s="36"/>
      <c r="DB978" s="36"/>
      <c r="DC978" s="36"/>
      <c r="DD978" s="36"/>
      <c r="DE978" s="36"/>
      <c r="DF978" s="36"/>
    </row>
    <row r="979" spans="1:110">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c r="CT979" s="36"/>
      <c r="CU979" s="36"/>
      <c r="CV979" s="36"/>
      <c r="CW979" s="36"/>
      <c r="CX979" s="36"/>
      <c r="CY979" s="36"/>
      <c r="CZ979" s="36"/>
      <c r="DA979" s="36"/>
      <c r="DB979" s="36"/>
      <c r="DC979" s="36"/>
      <c r="DD979" s="36"/>
      <c r="DE979" s="36"/>
      <c r="DF979" s="36"/>
    </row>
    <row r="980" spans="1:110">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c r="CT980" s="36"/>
      <c r="CU980" s="36"/>
      <c r="CV980" s="36"/>
      <c r="CW980" s="36"/>
      <c r="CX980" s="36"/>
      <c r="CY980" s="36"/>
      <c r="CZ980" s="36"/>
      <c r="DA980" s="36"/>
      <c r="DB980" s="36"/>
      <c r="DC980" s="36"/>
      <c r="DD980" s="36"/>
      <c r="DE980" s="36"/>
      <c r="DF980" s="36"/>
    </row>
    <row r="981" spans="1:110">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c r="AY981" s="36"/>
      <c r="AZ981" s="36"/>
      <c r="BA981" s="36"/>
      <c r="BB981" s="36"/>
      <c r="BC981" s="36"/>
      <c r="BD981" s="36"/>
      <c r="BE981" s="36"/>
      <c r="BF981" s="36"/>
      <c r="BG981" s="36"/>
      <c r="BH981" s="36"/>
      <c r="BI981" s="36"/>
      <c r="BJ981" s="36"/>
      <c r="BK981" s="36"/>
      <c r="BL981" s="36"/>
      <c r="BM981" s="36"/>
      <c r="BN981" s="36"/>
      <c r="BO981" s="36"/>
      <c r="BP981" s="36"/>
      <c r="BQ981" s="36"/>
      <c r="BR981" s="36"/>
      <c r="BS981" s="36"/>
      <c r="BT981" s="36"/>
      <c r="BU981" s="36"/>
      <c r="BV981" s="36"/>
      <c r="BW981" s="36"/>
      <c r="BX981" s="36"/>
      <c r="BY981" s="36"/>
      <c r="BZ981" s="36"/>
      <c r="CA981" s="36"/>
      <c r="CB981" s="36"/>
      <c r="CC981" s="36"/>
      <c r="CD981" s="36"/>
      <c r="CE981" s="36"/>
      <c r="CF981" s="36"/>
      <c r="CG981" s="36"/>
      <c r="CH981" s="36"/>
      <c r="CI981" s="36"/>
      <c r="CJ981" s="36"/>
      <c r="CK981" s="36"/>
      <c r="CL981" s="36"/>
      <c r="CM981" s="36"/>
      <c r="CN981" s="36"/>
      <c r="CO981" s="36"/>
      <c r="CP981" s="36"/>
      <c r="CQ981" s="36"/>
      <c r="CR981" s="36"/>
      <c r="CS981" s="36"/>
      <c r="CT981" s="36"/>
      <c r="CU981" s="36"/>
      <c r="CV981" s="36"/>
      <c r="CW981" s="36"/>
      <c r="CX981" s="36"/>
      <c r="CY981" s="36"/>
      <c r="CZ981" s="36"/>
      <c r="DA981" s="36"/>
      <c r="DB981" s="36"/>
      <c r="DC981" s="36"/>
      <c r="DD981" s="36"/>
      <c r="DE981" s="36"/>
      <c r="DF981" s="36"/>
    </row>
    <row r="982" spans="1:110">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c r="CT982" s="36"/>
      <c r="CU982" s="36"/>
      <c r="CV982" s="36"/>
      <c r="CW982" s="36"/>
      <c r="CX982" s="36"/>
      <c r="CY982" s="36"/>
      <c r="CZ982" s="36"/>
      <c r="DA982" s="36"/>
      <c r="DB982" s="36"/>
      <c r="DC982" s="36"/>
      <c r="DD982" s="36"/>
      <c r="DE982" s="36"/>
      <c r="DF982" s="36"/>
    </row>
    <row r="983" spans="1:110">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c r="AY983" s="36"/>
      <c r="AZ983" s="36"/>
      <c r="BA983" s="36"/>
      <c r="BB983" s="36"/>
      <c r="BC983" s="36"/>
      <c r="BD983" s="36"/>
      <c r="BE983" s="36"/>
      <c r="BF983" s="36"/>
      <c r="BG983" s="36"/>
      <c r="BH983" s="36"/>
      <c r="BI983" s="36"/>
      <c r="BJ983" s="36"/>
      <c r="BK983" s="36"/>
      <c r="BL983" s="36"/>
      <c r="BM983" s="36"/>
      <c r="BN983" s="36"/>
      <c r="BO983" s="36"/>
      <c r="BP983" s="36"/>
      <c r="BQ983" s="36"/>
      <c r="BR983" s="36"/>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c r="CO983" s="36"/>
      <c r="CP983" s="36"/>
      <c r="CQ983" s="36"/>
      <c r="CR983" s="36"/>
      <c r="CS983" s="36"/>
      <c r="CT983" s="36"/>
      <c r="CU983" s="36"/>
      <c r="CV983" s="36"/>
      <c r="CW983" s="36"/>
      <c r="CX983" s="36"/>
      <c r="CY983" s="36"/>
      <c r="CZ983" s="36"/>
      <c r="DA983" s="36"/>
      <c r="DB983" s="36"/>
      <c r="DC983" s="36"/>
      <c r="DD983" s="36"/>
      <c r="DE983" s="36"/>
      <c r="DF983" s="36"/>
    </row>
    <row r="984" spans="1:110">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c r="AY984" s="36"/>
      <c r="AZ984" s="36"/>
      <c r="BA984" s="36"/>
      <c r="BB984" s="36"/>
      <c r="BC984" s="36"/>
      <c r="BD984" s="36"/>
      <c r="BE984" s="36"/>
      <c r="BF984" s="36"/>
      <c r="BG984" s="36"/>
      <c r="BH984" s="36"/>
      <c r="BI984" s="36"/>
      <c r="BJ984" s="36"/>
      <c r="BK984" s="36"/>
      <c r="BL984" s="36"/>
      <c r="BM984" s="36"/>
      <c r="BN984" s="36"/>
      <c r="BO984" s="36"/>
      <c r="BP984" s="36"/>
      <c r="BQ984" s="36"/>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CO984" s="36"/>
      <c r="CP984" s="36"/>
      <c r="CQ984" s="36"/>
      <c r="CR984" s="36"/>
      <c r="CS984" s="36"/>
      <c r="CT984" s="36"/>
      <c r="CU984" s="36"/>
      <c r="CV984" s="36"/>
      <c r="CW984" s="36"/>
      <c r="CX984" s="36"/>
      <c r="CY984" s="36"/>
      <c r="CZ984" s="36"/>
      <c r="DA984" s="36"/>
      <c r="DB984" s="36"/>
      <c r="DC984" s="36"/>
      <c r="DD984" s="36"/>
      <c r="DE984" s="36"/>
      <c r="DF984" s="36"/>
    </row>
    <row r="985" spans="1:110">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c r="AY985" s="36"/>
      <c r="AZ985" s="36"/>
      <c r="BA985" s="36"/>
      <c r="BB985" s="36"/>
      <c r="BC985" s="36"/>
      <c r="BD985" s="36"/>
      <c r="BE985" s="36"/>
      <c r="BF985" s="36"/>
      <c r="BG985" s="36"/>
      <c r="BH985" s="36"/>
      <c r="BI985" s="36"/>
      <c r="BJ985" s="36"/>
      <c r="BK985" s="36"/>
      <c r="BL985" s="36"/>
      <c r="BM985" s="36"/>
      <c r="BN985" s="36"/>
      <c r="BO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c r="CO985" s="36"/>
      <c r="CP985" s="36"/>
      <c r="CQ985" s="36"/>
      <c r="CR985" s="36"/>
      <c r="CS985" s="36"/>
      <c r="CT985" s="36"/>
      <c r="CU985" s="36"/>
      <c r="CV985" s="36"/>
      <c r="CW985" s="36"/>
      <c r="CX985" s="36"/>
      <c r="CY985" s="36"/>
      <c r="CZ985" s="36"/>
      <c r="DA985" s="36"/>
      <c r="DB985" s="36"/>
      <c r="DC985" s="36"/>
      <c r="DD985" s="36"/>
      <c r="DE985" s="36"/>
      <c r="DF985" s="36"/>
    </row>
    <row r="986" spans="1:110">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6"/>
      <c r="CU986" s="36"/>
      <c r="CV986" s="36"/>
      <c r="CW986" s="36"/>
      <c r="CX986" s="36"/>
      <c r="CY986" s="36"/>
      <c r="CZ986" s="36"/>
      <c r="DA986" s="36"/>
      <c r="DB986" s="36"/>
      <c r="DC986" s="36"/>
      <c r="DD986" s="36"/>
      <c r="DE986" s="36"/>
      <c r="DF986" s="36"/>
    </row>
    <row r="987" spans="1:110">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CO987" s="36"/>
      <c r="CP987" s="36"/>
      <c r="CQ987" s="36"/>
      <c r="CR987" s="36"/>
      <c r="CS987" s="36"/>
      <c r="CT987" s="36"/>
      <c r="CU987" s="36"/>
      <c r="CV987" s="36"/>
      <c r="CW987" s="36"/>
      <c r="CX987" s="36"/>
      <c r="CY987" s="36"/>
      <c r="CZ987" s="36"/>
      <c r="DA987" s="36"/>
      <c r="DB987" s="36"/>
      <c r="DC987" s="36"/>
      <c r="DD987" s="36"/>
      <c r="DE987" s="36"/>
      <c r="DF987" s="36"/>
    </row>
    <row r="988" spans="1:110">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c r="AY988" s="36"/>
      <c r="AZ988" s="36"/>
      <c r="BA988" s="36"/>
      <c r="BB988" s="36"/>
      <c r="BC988" s="36"/>
      <c r="BD988" s="36"/>
      <c r="BE988" s="36"/>
      <c r="BF988" s="36"/>
      <c r="BG988" s="36"/>
      <c r="BH988" s="36"/>
      <c r="BI988" s="36"/>
      <c r="BJ988" s="36"/>
      <c r="BK988" s="36"/>
      <c r="BL988" s="36"/>
      <c r="BM988" s="36"/>
      <c r="BN988" s="36"/>
      <c r="BO988" s="36"/>
      <c r="BP988" s="36"/>
      <c r="BQ988" s="36"/>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CO988" s="36"/>
      <c r="CP988" s="36"/>
      <c r="CQ988" s="36"/>
      <c r="CR988" s="36"/>
      <c r="CS988" s="36"/>
      <c r="CT988" s="36"/>
      <c r="CU988" s="36"/>
      <c r="CV988" s="36"/>
      <c r="CW988" s="36"/>
      <c r="CX988" s="36"/>
      <c r="CY988" s="36"/>
      <c r="CZ988" s="36"/>
      <c r="DA988" s="36"/>
      <c r="DB988" s="36"/>
      <c r="DC988" s="36"/>
      <c r="DD988" s="36"/>
      <c r="DE988" s="36"/>
      <c r="DF988" s="36"/>
    </row>
    <row r="989" spans="1:110">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c r="AY989" s="36"/>
      <c r="AZ989" s="36"/>
      <c r="BA989" s="36"/>
      <c r="BB989" s="36"/>
      <c r="BC989" s="36"/>
      <c r="BD989" s="36"/>
      <c r="BE989" s="36"/>
      <c r="BF989" s="36"/>
      <c r="BG989" s="36"/>
      <c r="BH989" s="36"/>
      <c r="BI989" s="36"/>
      <c r="BJ989" s="36"/>
      <c r="BK989" s="36"/>
      <c r="BL989" s="36"/>
      <c r="BM989" s="36"/>
      <c r="BN989" s="36"/>
      <c r="BO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c r="CO989" s="36"/>
      <c r="CP989" s="36"/>
      <c r="CQ989" s="36"/>
      <c r="CR989" s="36"/>
      <c r="CS989" s="36"/>
      <c r="CT989" s="36"/>
      <c r="CU989" s="36"/>
      <c r="CV989" s="36"/>
      <c r="CW989" s="36"/>
      <c r="CX989" s="36"/>
      <c r="CY989" s="36"/>
      <c r="CZ989" s="36"/>
      <c r="DA989" s="36"/>
      <c r="DB989" s="36"/>
      <c r="DC989" s="36"/>
      <c r="DD989" s="36"/>
      <c r="DE989" s="36"/>
      <c r="DF989" s="36"/>
    </row>
    <row r="990" spans="1:110">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c r="CT990" s="36"/>
      <c r="CU990" s="36"/>
      <c r="CV990" s="36"/>
      <c r="CW990" s="36"/>
      <c r="CX990" s="36"/>
      <c r="CY990" s="36"/>
      <c r="CZ990" s="36"/>
      <c r="DA990" s="36"/>
      <c r="DB990" s="36"/>
      <c r="DC990" s="36"/>
      <c r="DD990" s="36"/>
      <c r="DE990" s="36"/>
      <c r="DF990" s="36"/>
    </row>
    <row r="991" spans="1:110">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c r="AY991" s="36"/>
      <c r="AZ991" s="36"/>
      <c r="BA991" s="36"/>
      <c r="BB991" s="36"/>
      <c r="BC991" s="36"/>
      <c r="BD991" s="36"/>
      <c r="BE991" s="36"/>
      <c r="BF991" s="36"/>
      <c r="BG991" s="36"/>
      <c r="BH991" s="36"/>
      <c r="BI991" s="36"/>
      <c r="BJ991" s="36"/>
      <c r="BK991" s="36"/>
      <c r="BL991" s="36"/>
      <c r="BM991" s="36"/>
      <c r="BN991" s="36"/>
      <c r="BO991" s="36"/>
      <c r="BP991" s="36"/>
      <c r="BQ991" s="36"/>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c r="CO991" s="36"/>
      <c r="CP991" s="36"/>
      <c r="CQ991" s="36"/>
      <c r="CR991" s="36"/>
      <c r="CS991" s="36"/>
      <c r="CT991" s="36"/>
      <c r="CU991" s="36"/>
      <c r="CV991" s="36"/>
      <c r="CW991" s="36"/>
      <c r="CX991" s="36"/>
      <c r="CY991" s="36"/>
      <c r="CZ991" s="36"/>
      <c r="DA991" s="36"/>
      <c r="DB991" s="36"/>
      <c r="DC991" s="36"/>
      <c r="DD991" s="36"/>
      <c r="DE991" s="36"/>
      <c r="DF991" s="36"/>
    </row>
    <row r="992" spans="1:110">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c r="AY992" s="36"/>
      <c r="AZ992" s="36"/>
      <c r="BA992" s="36"/>
      <c r="BB992" s="36"/>
      <c r="BC992" s="36"/>
      <c r="BD992" s="36"/>
      <c r="BE992" s="36"/>
      <c r="BF992" s="36"/>
      <c r="BG992" s="36"/>
      <c r="BH992" s="36"/>
      <c r="BI992" s="36"/>
      <c r="BJ992" s="36"/>
      <c r="BK992" s="36"/>
      <c r="BL992" s="36"/>
      <c r="BM992" s="36"/>
      <c r="BN992" s="36"/>
      <c r="BO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c r="CO992" s="36"/>
      <c r="CP992" s="36"/>
      <c r="CQ992" s="36"/>
      <c r="CR992" s="36"/>
      <c r="CS992" s="36"/>
      <c r="CT992" s="36"/>
      <c r="CU992" s="36"/>
      <c r="CV992" s="36"/>
      <c r="CW992" s="36"/>
      <c r="CX992" s="36"/>
      <c r="CY992" s="36"/>
      <c r="CZ992" s="36"/>
      <c r="DA992" s="36"/>
      <c r="DB992" s="36"/>
      <c r="DC992" s="36"/>
      <c r="DD992" s="36"/>
      <c r="DE992" s="36"/>
      <c r="DF992" s="36"/>
    </row>
    <row r="993" spans="1:110">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c r="CO993" s="36"/>
      <c r="CP993" s="36"/>
      <c r="CQ993" s="36"/>
      <c r="CR993" s="36"/>
      <c r="CS993" s="36"/>
      <c r="CT993" s="36"/>
      <c r="CU993" s="36"/>
      <c r="CV993" s="36"/>
      <c r="CW993" s="36"/>
      <c r="CX993" s="36"/>
      <c r="CY993" s="36"/>
      <c r="CZ993" s="36"/>
      <c r="DA993" s="36"/>
      <c r="DB993" s="36"/>
      <c r="DC993" s="36"/>
      <c r="DD993" s="36"/>
      <c r="DE993" s="36"/>
      <c r="DF993" s="36"/>
    </row>
    <row r="994" spans="1:110">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c r="AY994" s="36"/>
      <c r="AZ994" s="36"/>
      <c r="BA994" s="36"/>
      <c r="BB994" s="36"/>
      <c r="BC994" s="36"/>
      <c r="BD994" s="36"/>
      <c r="BE994" s="36"/>
      <c r="BF994" s="36"/>
      <c r="BG994" s="36"/>
      <c r="BH994" s="36"/>
      <c r="BI994" s="36"/>
      <c r="BJ994" s="36"/>
      <c r="BK994" s="36"/>
      <c r="BL994" s="36"/>
      <c r="BM994" s="36"/>
      <c r="BN994" s="36"/>
      <c r="BO994" s="36"/>
      <c r="BP994" s="36"/>
      <c r="BQ994" s="36"/>
      <c r="BR994" s="36"/>
      <c r="BS994" s="36"/>
      <c r="BT994" s="36"/>
      <c r="BU994" s="36"/>
      <c r="BV994" s="36"/>
      <c r="BW994" s="36"/>
      <c r="BX994" s="36"/>
      <c r="BY994" s="36"/>
      <c r="BZ994" s="36"/>
      <c r="CA994" s="36"/>
      <c r="CB994" s="36"/>
      <c r="CC994" s="36"/>
      <c r="CD994" s="36"/>
      <c r="CE994" s="36"/>
      <c r="CF994" s="36"/>
      <c r="CG994" s="36"/>
      <c r="CH994" s="36"/>
      <c r="CI994" s="36"/>
      <c r="CJ994" s="36"/>
      <c r="CK994" s="36"/>
      <c r="CL994" s="36"/>
      <c r="CM994" s="36"/>
      <c r="CN994" s="36"/>
      <c r="CO994" s="36"/>
      <c r="CP994" s="36"/>
      <c r="CQ994" s="36"/>
      <c r="CR994" s="36"/>
      <c r="CS994" s="36"/>
      <c r="CT994" s="36"/>
      <c r="CU994" s="36"/>
      <c r="CV994" s="36"/>
      <c r="CW994" s="36"/>
      <c r="CX994" s="36"/>
      <c r="CY994" s="36"/>
      <c r="CZ994" s="36"/>
      <c r="DA994" s="36"/>
      <c r="DB994" s="36"/>
      <c r="DC994" s="36"/>
      <c r="DD994" s="36"/>
      <c r="DE994" s="36"/>
      <c r="DF994" s="36"/>
    </row>
    <row r="995" spans="1:110">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6"/>
      <c r="AY995" s="36"/>
      <c r="AZ995" s="36"/>
      <c r="BA995" s="36"/>
      <c r="BB995" s="36"/>
      <c r="BC995" s="36"/>
      <c r="BD995" s="36"/>
      <c r="BE995" s="36"/>
      <c r="BF995" s="36"/>
      <c r="BG995" s="36"/>
      <c r="BH995" s="36"/>
      <c r="BI995" s="36"/>
      <c r="BJ995" s="36"/>
      <c r="BK995" s="36"/>
      <c r="BL995" s="36"/>
      <c r="BM995" s="36"/>
      <c r="BN995" s="36"/>
      <c r="BO995" s="36"/>
      <c r="BP995" s="36"/>
      <c r="BQ995" s="36"/>
      <c r="BR995" s="36"/>
      <c r="BS995" s="36"/>
      <c r="BT995" s="36"/>
      <c r="BU995" s="36"/>
      <c r="BV995" s="36"/>
      <c r="BW995" s="36"/>
      <c r="BX995" s="36"/>
      <c r="BY995" s="36"/>
      <c r="BZ995" s="36"/>
      <c r="CA995" s="36"/>
      <c r="CB995" s="36"/>
      <c r="CC995" s="36"/>
      <c r="CD995" s="36"/>
      <c r="CE995" s="36"/>
      <c r="CF995" s="36"/>
      <c r="CG995" s="36"/>
      <c r="CH995" s="36"/>
      <c r="CI995" s="36"/>
      <c r="CJ995" s="36"/>
      <c r="CK995" s="36"/>
      <c r="CL995" s="36"/>
      <c r="CM995" s="36"/>
      <c r="CN995" s="36"/>
      <c r="CO995" s="36"/>
      <c r="CP995" s="36"/>
      <c r="CQ995" s="36"/>
      <c r="CR995" s="36"/>
      <c r="CS995" s="36"/>
      <c r="CT995" s="36"/>
      <c r="CU995" s="36"/>
      <c r="CV995" s="36"/>
      <c r="CW995" s="36"/>
      <c r="CX995" s="36"/>
      <c r="CY995" s="36"/>
      <c r="CZ995" s="36"/>
      <c r="DA995" s="36"/>
      <c r="DB995" s="36"/>
      <c r="DC995" s="36"/>
      <c r="DD995" s="36"/>
      <c r="DE995" s="36"/>
      <c r="DF995" s="36"/>
    </row>
    <row r="996" spans="1:110">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6"/>
      <c r="CU996" s="36"/>
      <c r="CV996" s="36"/>
      <c r="CW996" s="36"/>
      <c r="CX996" s="36"/>
      <c r="CY996" s="36"/>
      <c r="CZ996" s="36"/>
      <c r="DA996" s="36"/>
      <c r="DB996" s="36"/>
      <c r="DC996" s="36"/>
      <c r="DD996" s="36"/>
      <c r="DE996" s="36"/>
      <c r="DF996" s="36"/>
    </row>
    <row r="997" spans="1:110">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W997" s="36"/>
      <c r="BX997" s="36"/>
      <c r="BY997" s="36"/>
      <c r="BZ997" s="36"/>
      <c r="CA997" s="36"/>
      <c r="CB997" s="36"/>
      <c r="CC997" s="36"/>
      <c r="CD997" s="36"/>
      <c r="CE997" s="36"/>
      <c r="CF997" s="36"/>
      <c r="CG997" s="36"/>
      <c r="CH997" s="36"/>
      <c r="CI997" s="36"/>
      <c r="CJ997" s="36"/>
      <c r="CK997" s="36"/>
      <c r="CL997" s="36"/>
      <c r="CM997" s="36"/>
      <c r="CN997" s="36"/>
      <c r="CO997" s="36"/>
      <c r="CP997" s="36"/>
      <c r="CQ997" s="36"/>
      <c r="CR997" s="36"/>
      <c r="CS997" s="36"/>
      <c r="CT997" s="36"/>
      <c r="CU997" s="36"/>
      <c r="CV997" s="36"/>
      <c r="CW997" s="36"/>
      <c r="CX997" s="36"/>
      <c r="CY997" s="36"/>
      <c r="CZ997" s="36"/>
      <c r="DA997" s="36"/>
      <c r="DB997" s="36"/>
      <c r="DC997" s="36"/>
      <c r="DD997" s="36"/>
      <c r="DE997" s="36"/>
      <c r="DF997" s="36"/>
    </row>
    <row r="998" spans="1:110">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row>
    <row r="999" spans="1:110">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6"/>
      <c r="BF999" s="36"/>
      <c r="BG999" s="36"/>
      <c r="BH999" s="36"/>
      <c r="BI999" s="36"/>
      <c r="BJ999" s="36"/>
      <c r="BK999" s="36"/>
      <c r="BL999" s="36"/>
      <c r="BM999" s="36"/>
      <c r="BN999" s="36"/>
      <c r="BO999" s="36"/>
      <c r="BP999" s="36"/>
      <c r="BQ999" s="36"/>
      <c r="BR999" s="36"/>
      <c r="BS999" s="36"/>
      <c r="BT999" s="36"/>
      <c r="BU999" s="36"/>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row>
    <row r="1000" spans="1:110">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c r="BE1000" s="36"/>
      <c r="BF1000" s="36"/>
      <c r="BG1000" s="36"/>
      <c r="BH1000" s="36"/>
      <c r="BI1000" s="36"/>
      <c r="BJ1000" s="36"/>
      <c r="BK1000" s="36"/>
      <c r="BL1000" s="36"/>
      <c r="BM1000" s="36"/>
      <c r="BN1000" s="36"/>
      <c r="BO1000" s="36"/>
      <c r="BP1000" s="36"/>
      <c r="BQ1000" s="36"/>
      <c r="BR1000" s="36"/>
      <c r="BS1000" s="36"/>
      <c r="BT1000" s="36"/>
      <c r="BU1000" s="36"/>
      <c r="BV1000" s="36"/>
      <c r="BW1000" s="36"/>
      <c r="BX1000" s="36"/>
      <c r="BY1000" s="36"/>
      <c r="BZ1000" s="36"/>
      <c r="CA1000" s="36"/>
      <c r="CB1000" s="36"/>
      <c r="CC1000" s="36"/>
      <c r="CD1000" s="36"/>
      <c r="CE1000" s="36"/>
      <c r="CF1000" s="36"/>
      <c r="CG1000" s="36"/>
      <c r="CH1000" s="36"/>
      <c r="CI1000" s="36"/>
      <c r="CJ1000" s="36"/>
      <c r="CK1000" s="36"/>
      <c r="CL1000" s="36"/>
      <c r="CM1000" s="36"/>
      <c r="CN1000" s="36"/>
      <c r="CO1000" s="36"/>
      <c r="CP1000" s="36"/>
      <c r="CQ1000" s="36"/>
      <c r="CR1000" s="36"/>
      <c r="CS1000" s="36"/>
      <c r="CT1000" s="36"/>
      <c r="CU1000" s="36"/>
      <c r="CV1000" s="36"/>
      <c r="CW1000" s="36"/>
      <c r="CX1000" s="36"/>
      <c r="CY1000" s="36"/>
      <c r="CZ1000" s="36"/>
      <c r="DA1000" s="36"/>
      <c r="DB1000" s="36"/>
      <c r="DC1000" s="36"/>
      <c r="DD1000" s="36"/>
      <c r="DE1000" s="36"/>
      <c r="DF1000" s="36"/>
    </row>
  </sheetData>
  <sheetProtection algorithmName="SHA-512" hashValue="gz+gSOa/9iAtloSaGxGveVT0cTwHxriRc2MJWwhd1ILj1jk+X524ZGJKrSYMIGras0AyMr+eUNeov/Vgi1H0Hw==" saltValue="DAjz06BiwEYzA6prXtCe5A==" spinCount="100000" sheet="1" objects="1" scenarios="1"/>
  <mergeCells count="94">
    <mergeCell ref="Y29:AA29"/>
    <mergeCell ref="AB29:AB30"/>
    <mergeCell ref="A28:AB28"/>
    <mergeCell ref="G29:I29"/>
    <mergeCell ref="J29:L29"/>
    <mergeCell ref="M29:O29"/>
    <mergeCell ref="P29:R29"/>
    <mergeCell ref="S29:U29"/>
    <mergeCell ref="V29:X29"/>
    <mergeCell ref="E29:E30"/>
    <mergeCell ref="F29:F30"/>
    <mergeCell ref="E20:E21"/>
    <mergeCell ref="F20:F21"/>
    <mergeCell ref="G20:I20"/>
    <mergeCell ref="J20:L20"/>
    <mergeCell ref="M20:O20"/>
    <mergeCell ref="P20:R20"/>
    <mergeCell ref="S20:U20"/>
    <mergeCell ref="V20:X20"/>
    <mergeCell ref="Y20:AA20"/>
    <mergeCell ref="AB20:AB21"/>
    <mergeCell ref="A1:N1"/>
    <mergeCell ref="A2:N2"/>
    <mergeCell ref="A10:M10"/>
    <mergeCell ref="A11:M11"/>
    <mergeCell ref="A19:AB19"/>
    <mergeCell ref="A20:A21"/>
    <mergeCell ref="B20:B21"/>
    <mergeCell ref="C20:C21"/>
    <mergeCell ref="D20:D21"/>
    <mergeCell ref="A29:A30"/>
    <mergeCell ref="B29:B30"/>
    <mergeCell ref="C29:C30"/>
    <mergeCell ref="D29:D30"/>
    <mergeCell ref="O56:P56"/>
    <mergeCell ref="Q56:R56"/>
    <mergeCell ref="O38:P38"/>
    <mergeCell ref="Q38:R38"/>
    <mergeCell ref="S38:T38"/>
    <mergeCell ref="O47:P47"/>
    <mergeCell ref="A46:U46"/>
    <mergeCell ref="F38:F39"/>
    <mergeCell ref="G38:H38"/>
    <mergeCell ref="I38:J38"/>
    <mergeCell ref="K38:L38"/>
    <mergeCell ref="M38:N38"/>
    <mergeCell ref="S47:T47"/>
    <mergeCell ref="A47:A48"/>
    <mergeCell ref="B47:B48"/>
    <mergeCell ref="C47:C48"/>
    <mergeCell ref="D47:D48"/>
    <mergeCell ref="E47:E48"/>
    <mergeCell ref="F47:F48"/>
    <mergeCell ref="G47:H47"/>
    <mergeCell ref="I47:J47"/>
    <mergeCell ref="K47:L47"/>
    <mergeCell ref="M47:N47"/>
    <mergeCell ref="F65:F66"/>
    <mergeCell ref="G65:H65"/>
    <mergeCell ref="I65:J65"/>
    <mergeCell ref="K65:L65"/>
    <mergeCell ref="M65:N65"/>
    <mergeCell ref="O65:P65"/>
    <mergeCell ref="Q65:R65"/>
    <mergeCell ref="S65:T65"/>
    <mergeCell ref="U56:U57"/>
    <mergeCell ref="A64:U64"/>
    <mergeCell ref="A65:A66"/>
    <mergeCell ref="B65:B66"/>
    <mergeCell ref="C65:C66"/>
    <mergeCell ref="D65:D66"/>
    <mergeCell ref="E65:E66"/>
    <mergeCell ref="U65:U66"/>
    <mergeCell ref="F56:F57"/>
    <mergeCell ref="G56:H56"/>
    <mergeCell ref="I56:J56"/>
    <mergeCell ref="K56:L56"/>
    <mergeCell ref="M56:N56"/>
    <mergeCell ref="S56:T56"/>
    <mergeCell ref="A37:U37"/>
    <mergeCell ref="A38:A39"/>
    <mergeCell ref="B38:B39"/>
    <mergeCell ref="C38:C39"/>
    <mergeCell ref="D38:D39"/>
    <mergeCell ref="E38:E39"/>
    <mergeCell ref="U38:U39"/>
    <mergeCell ref="U47:U48"/>
    <mergeCell ref="A55:U55"/>
    <mergeCell ref="A56:A57"/>
    <mergeCell ref="B56:B57"/>
    <mergeCell ref="C56:C57"/>
    <mergeCell ref="D56:D57"/>
    <mergeCell ref="E56:E57"/>
    <mergeCell ref="Q47:R47"/>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W1000"/>
  <sheetViews>
    <sheetView workbookViewId="0">
      <selection activeCell="A4" sqref="A4"/>
    </sheetView>
  </sheetViews>
  <sheetFormatPr baseColWidth="10" defaultColWidth="14.42578125" defaultRowHeight="15"/>
  <cols>
    <col min="1" max="1" width="13.42578125" customWidth="1"/>
    <col min="2" max="2" width="18.42578125" customWidth="1"/>
    <col min="3" max="3" width="17.7109375" customWidth="1"/>
    <col min="4" max="4" width="17.28515625" customWidth="1"/>
    <col min="5" max="5" width="24.42578125" customWidth="1"/>
    <col min="6" max="6" width="21.7109375" customWidth="1"/>
    <col min="7" max="7" width="31" customWidth="1"/>
    <col min="8" max="8" width="19.7109375" customWidth="1"/>
    <col min="9" max="9" width="15.42578125" customWidth="1"/>
    <col min="10" max="10" width="20" customWidth="1"/>
    <col min="11" max="11" width="19.28515625" customWidth="1"/>
    <col min="12" max="12" width="18.140625" customWidth="1"/>
    <col min="13" max="13" width="25.42578125" customWidth="1"/>
    <col min="14" max="14" width="201.5703125" customWidth="1"/>
    <col min="15" max="49" width="8.140625" customWidth="1"/>
  </cols>
  <sheetData>
    <row r="1" spans="1:49" ht="31.5" customHeight="1">
      <c r="A1" s="259" t="s">
        <v>659</v>
      </c>
      <c r="B1" s="246"/>
      <c r="C1" s="246"/>
      <c r="D1" s="246"/>
      <c r="E1" s="246"/>
      <c r="F1" s="246"/>
      <c r="G1" s="246"/>
      <c r="H1" s="246"/>
      <c r="I1" s="246"/>
      <c r="J1" s="246"/>
      <c r="K1" s="246"/>
      <c r="L1" s="246"/>
      <c r="M1" s="246"/>
      <c r="N1" s="260"/>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row>
    <row r="2" spans="1:49">
      <c r="A2" s="279" t="s">
        <v>660</v>
      </c>
      <c r="B2" s="246"/>
      <c r="C2" s="246"/>
      <c r="D2" s="246"/>
      <c r="E2" s="246"/>
      <c r="F2" s="246"/>
      <c r="G2" s="246"/>
      <c r="H2" s="246"/>
      <c r="I2" s="246"/>
      <c r="J2" s="246"/>
      <c r="K2" s="246"/>
      <c r="L2" s="246"/>
      <c r="M2" s="246"/>
      <c r="N2" s="260"/>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row>
    <row r="3" spans="1:49" ht="31.5">
      <c r="A3" s="87" t="s">
        <v>508</v>
      </c>
      <c r="B3" s="87" t="s">
        <v>509</v>
      </c>
      <c r="C3" s="87" t="s">
        <v>510</v>
      </c>
      <c r="D3" s="87" t="s">
        <v>46</v>
      </c>
      <c r="E3" s="87" t="s">
        <v>511</v>
      </c>
      <c r="F3" s="87" t="s">
        <v>512</v>
      </c>
      <c r="G3" s="131" t="s">
        <v>513</v>
      </c>
      <c r="H3" s="87" t="s">
        <v>514</v>
      </c>
      <c r="I3" s="87" t="s">
        <v>154</v>
      </c>
      <c r="J3" s="87" t="s">
        <v>155</v>
      </c>
      <c r="K3" s="87" t="s">
        <v>156</v>
      </c>
      <c r="L3" s="87" t="s">
        <v>515</v>
      </c>
      <c r="M3" s="87" t="s">
        <v>158</v>
      </c>
      <c r="N3" s="87" t="s">
        <v>516</v>
      </c>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row>
    <row r="4" spans="1:49" ht="409.5">
      <c r="A4" s="90" t="s">
        <v>517</v>
      </c>
      <c r="B4" s="90" t="s">
        <v>518</v>
      </c>
      <c r="C4" s="90" t="s">
        <v>519</v>
      </c>
      <c r="D4" s="280" t="s">
        <v>520</v>
      </c>
      <c r="E4" s="91" t="s">
        <v>521</v>
      </c>
      <c r="F4" s="107">
        <v>7</v>
      </c>
      <c r="G4" s="107">
        <v>0</v>
      </c>
      <c r="H4" s="107">
        <v>0</v>
      </c>
      <c r="I4" s="107">
        <v>0</v>
      </c>
      <c r="J4" s="107">
        <v>7</v>
      </c>
      <c r="K4" s="107">
        <v>0</v>
      </c>
      <c r="L4" s="107">
        <v>5</v>
      </c>
      <c r="M4" s="107">
        <v>0</v>
      </c>
      <c r="N4" s="90" t="s">
        <v>661</v>
      </c>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row>
    <row r="5" spans="1:49" ht="255.75">
      <c r="A5" s="94" t="s">
        <v>517</v>
      </c>
      <c r="B5" s="95" t="s">
        <v>522</v>
      </c>
      <c r="C5" s="96" t="s">
        <v>519</v>
      </c>
      <c r="D5" s="281"/>
      <c r="E5" s="165" t="s">
        <v>523</v>
      </c>
      <c r="F5" s="150">
        <v>124</v>
      </c>
      <c r="G5" s="150">
        <v>1</v>
      </c>
      <c r="H5" s="107">
        <v>0</v>
      </c>
      <c r="I5" s="107">
        <v>0</v>
      </c>
      <c r="J5" s="107">
        <v>120</v>
      </c>
      <c r="K5" s="107">
        <v>16</v>
      </c>
      <c r="L5" s="172">
        <v>101</v>
      </c>
      <c r="M5" s="107">
        <v>0</v>
      </c>
      <c r="N5" s="90" t="s">
        <v>662</v>
      </c>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row>
    <row r="6" spans="1:49" ht="180">
      <c r="A6" s="94" t="s">
        <v>517</v>
      </c>
      <c r="B6" s="95" t="s">
        <v>524</v>
      </c>
      <c r="C6" s="96" t="s">
        <v>519</v>
      </c>
      <c r="D6" s="281"/>
      <c r="E6" s="97" t="s">
        <v>525</v>
      </c>
      <c r="F6" s="99">
        <v>154</v>
      </c>
      <c r="G6" s="99">
        <v>102</v>
      </c>
      <c r="H6" s="99">
        <v>95</v>
      </c>
      <c r="I6" s="99">
        <v>98</v>
      </c>
      <c r="J6" s="99">
        <v>118</v>
      </c>
      <c r="K6" s="99">
        <v>50</v>
      </c>
      <c r="L6" s="99">
        <v>40</v>
      </c>
      <c r="M6" s="99">
        <v>35</v>
      </c>
      <c r="N6" s="171" t="s">
        <v>663</v>
      </c>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row>
    <row r="7" spans="1:49" ht="165.75">
      <c r="A7" s="94" t="s">
        <v>517</v>
      </c>
      <c r="B7" s="95" t="s">
        <v>526</v>
      </c>
      <c r="C7" s="96" t="s">
        <v>519</v>
      </c>
      <c r="D7" s="281"/>
      <c r="E7" s="165" t="s">
        <v>527</v>
      </c>
      <c r="F7" s="97">
        <v>169</v>
      </c>
      <c r="G7" s="97">
        <v>96</v>
      </c>
      <c r="H7" s="97">
        <v>24</v>
      </c>
      <c r="I7" s="97">
        <v>27</v>
      </c>
      <c r="J7" s="97">
        <v>152</v>
      </c>
      <c r="K7" s="97">
        <v>66</v>
      </c>
      <c r="L7" s="97">
        <v>33</v>
      </c>
      <c r="M7" s="97">
        <v>27</v>
      </c>
      <c r="N7" s="207" t="s">
        <v>664</v>
      </c>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row>
    <row r="8" spans="1:49" ht="180.75">
      <c r="A8" s="94" t="s">
        <v>517</v>
      </c>
      <c r="B8" s="95" t="s">
        <v>528</v>
      </c>
      <c r="C8" s="96" t="s">
        <v>519</v>
      </c>
      <c r="D8" s="282"/>
      <c r="E8" s="97" t="s">
        <v>529</v>
      </c>
      <c r="F8" s="97">
        <v>69</v>
      </c>
      <c r="G8" s="97">
        <v>43</v>
      </c>
      <c r="H8" s="97">
        <v>9</v>
      </c>
      <c r="I8" s="97">
        <v>7</v>
      </c>
      <c r="J8" s="97">
        <v>68</v>
      </c>
      <c r="K8" s="97">
        <v>31</v>
      </c>
      <c r="L8" s="97">
        <v>17</v>
      </c>
      <c r="M8" s="97">
        <v>8</v>
      </c>
      <c r="N8" s="97"/>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row>
    <row r="9" spans="1:49">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row>
    <row r="10" spans="1:49">
      <c r="A10" s="279" t="s">
        <v>665</v>
      </c>
      <c r="B10" s="246"/>
      <c r="C10" s="246"/>
      <c r="D10" s="246"/>
      <c r="E10" s="246"/>
      <c r="F10" s="246"/>
      <c r="G10" s="246"/>
      <c r="H10" s="246"/>
      <c r="I10" s="246"/>
      <c r="J10" s="246"/>
      <c r="K10" s="246"/>
      <c r="L10" s="246"/>
      <c r="M10" s="260"/>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row>
    <row r="11" spans="1:49" ht="31.5">
      <c r="A11" s="87" t="s">
        <v>508</v>
      </c>
      <c r="B11" s="87" t="s">
        <v>509</v>
      </c>
      <c r="C11" s="87" t="s">
        <v>510</v>
      </c>
      <c r="D11" s="87" t="s">
        <v>46</v>
      </c>
      <c r="E11" s="87" t="s">
        <v>511</v>
      </c>
      <c r="F11" s="87" t="s">
        <v>512</v>
      </c>
      <c r="G11" s="131" t="s">
        <v>513</v>
      </c>
      <c r="H11" s="87" t="s">
        <v>514</v>
      </c>
      <c r="I11" s="87" t="s">
        <v>154</v>
      </c>
      <c r="J11" s="87" t="s">
        <v>155</v>
      </c>
      <c r="K11" s="87" t="s">
        <v>156</v>
      </c>
      <c r="L11" s="87" t="s">
        <v>515</v>
      </c>
      <c r="M11" s="87" t="s">
        <v>158</v>
      </c>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row>
    <row r="12" spans="1:49" ht="60">
      <c r="A12" s="90" t="s">
        <v>517</v>
      </c>
      <c r="B12" s="90" t="s">
        <v>518</v>
      </c>
      <c r="C12" s="90" t="s">
        <v>519</v>
      </c>
      <c r="D12" s="256" t="s">
        <v>531</v>
      </c>
      <c r="E12" s="97" t="s">
        <v>521</v>
      </c>
      <c r="F12" s="104">
        <f t="shared" ref="F12:M12" si="0">F4/$F$4</f>
        <v>1</v>
      </c>
      <c r="G12" s="126">
        <f t="shared" si="0"/>
        <v>0</v>
      </c>
      <c r="H12" s="126">
        <f t="shared" si="0"/>
        <v>0</v>
      </c>
      <c r="I12" s="126">
        <f t="shared" si="0"/>
        <v>0</v>
      </c>
      <c r="J12" s="126">
        <f t="shared" si="0"/>
        <v>1</v>
      </c>
      <c r="K12" s="126">
        <f t="shared" si="0"/>
        <v>0</v>
      </c>
      <c r="L12" s="126">
        <f t="shared" si="0"/>
        <v>0.7142857142857143</v>
      </c>
      <c r="M12" s="126">
        <f t="shared" si="0"/>
        <v>0</v>
      </c>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row>
    <row r="13" spans="1:49" ht="255.75">
      <c r="A13" s="94" t="s">
        <v>517</v>
      </c>
      <c r="B13" s="95" t="s">
        <v>522</v>
      </c>
      <c r="C13" s="96" t="s">
        <v>519</v>
      </c>
      <c r="D13" s="257"/>
      <c r="E13" s="97" t="s">
        <v>523</v>
      </c>
      <c r="F13" s="104">
        <f t="shared" ref="F13:M13" si="1">F5/$F$5</f>
        <v>1</v>
      </c>
      <c r="G13" s="126">
        <f t="shared" si="1"/>
        <v>8.0645161290322578E-3</v>
      </c>
      <c r="H13" s="126">
        <f t="shared" si="1"/>
        <v>0</v>
      </c>
      <c r="I13" s="126">
        <f t="shared" si="1"/>
        <v>0</v>
      </c>
      <c r="J13" s="126">
        <f t="shared" si="1"/>
        <v>0.967741935483871</v>
      </c>
      <c r="K13" s="126">
        <f t="shared" si="1"/>
        <v>0.12903225806451613</v>
      </c>
      <c r="L13" s="126">
        <f t="shared" si="1"/>
        <v>0.81451612903225812</v>
      </c>
      <c r="M13" s="126">
        <f t="shared" si="1"/>
        <v>0</v>
      </c>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row>
    <row r="14" spans="1:49" ht="90.75">
      <c r="A14" s="94" t="s">
        <v>517</v>
      </c>
      <c r="B14" s="95" t="s">
        <v>524</v>
      </c>
      <c r="C14" s="96" t="s">
        <v>519</v>
      </c>
      <c r="D14" s="257"/>
      <c r="E14" s="97" t="s">
        <v>525</v>
      </c>
      <c r="F14" s="104">
        <f t="shared" ref="F14:M14" si="2">F6/$F$6</f>
        <v>1</v>
      </c>
      <c r="G14" s="126">
        <f t="shared" si="2"/>
        <v>0.66233766233766234</v>
      </c>
      <c r="H14" s="126">
        <f t="shared" si="2"/>
        <v>0.61688311688311692</v>
      </c>
      <c r="I14" s="126">
        <f t="shared" si="2"/>
        <v>0.63636363636363635</v>
      </c>
      <c r="J14" s="126">
        <f t="shared" si="2"/>
        <v>0.76623376623376627</v>
      </c>
      <c r="K14" s="126">
        <f t="shared" si="2"/>
        <v>0.32467532467532467</v>
      </c>
      <c r="L14" s="126">
        <f t="shared" si="2"/>
        <v>0.25974025974025972</v>
      </c>
      <c r="M14" s="126">
        <f t="shared" si="2"/>
        <v>0.22727272727272727</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row>
    <row r="15" spans="1:49" ht="165.75">
      <c r="A15" s="94" t="s">
        <v>517</v>
      </c>
      <c r="B15" s="95" t="s">
        <v>526</v>
      </c>
      <c r="C15" s="96" t="s">
        <v>519</v>
      </c>
      <c r="D15" s="257"/>
      <c r="E15" s="97" t="s">
        <v>527</v>
      </c>
      <c r="F15" s="104">
        <f t="shared" ref="F15:M15" si="3">F7/$F$7</f>
        <v>1</v>
      </c>
      <c r="G15" s="126">
        <f t="shared" si="3"/>
        <v>0.56804733727810652</v>
      </c>
      <c r="H15" s="126">
        <f t="shared" si="3"/>
        <v>0.14201183431952663</v>
      </c>
      <c r="I15" s="126">
        <f t="shared" si="3"/>
        <v>0.15976331360946747</v>
      </c>
      <c r="J15" s="126">
        <f t="shared" si="3"/>
        <v>0.89940828402366868</v>
      </c>
      <c r="K15" s="126">
        <f t="shared" si="3"/>
        <v>0.39053254437869822</v>
      </c>
      <c r="L15" s="126">
        <f t="shared" si="3"/>
        <v>0.19526627218934911</v>
      </c>
      <c r="M15" s="126">
        <f t="shared" si="3"/>
        <v>0.15976331360946747</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row>
    <row r="16" spans="1:49" ht="180.75">
      <c r="A16" s="94" t="s">
        <v>517</v>
      </c>
      <c r="B16" s="95" t="s">
        <v>528</v>
      </c>
      <c r="C16" s="96" t="s">
        <v>519</v>
      </c>
      <c r="D16" s="258"/>
      <c r="E16" s="97" t="s">
        <v>529</v>
      </c>
      <c r="F16" s="104">
        <f t="shared" ref="F16:M16" si="4">F8/$F$8</f>
        <v>1</v>
      </c>
      <c r="G16" s="126">
        <f t="shared" si="4"/>
        <v>0.62318840579710144</v>
      </c>
      <c r="H16" s="126">
        <f t="shared" si="4"/>
        <v>0.13043478260869565</v>
      </c>
      <c r="I16" s="126">
        <f t="shared" si="4"/>
        <v>0.10144927536231885</v>
      </c>
      <c r="J16" s="126">
        <f t="shared" si="4"/>
        <v>0.98550724637681164</v>
      </c>
      <c r="K16" s="126">
        <f t="shared" si="4"/>
        <v>0.44927536231884058</v>
      </c>
      <c r="L16" s="126">
        <f t="shared" si="4"/>
        <v>0.24637681159420291</v>
      </c>
      <c r="M16" s="126">
        <f t="shared" si="4"/>
        <v>0.11594202898550725</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row>
    <row r="17" spans="1:49">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row>
    <row r="18" spans="1:49">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row>
    <row r="19" spans="1:49">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row>
    <row r="20" spans="1:49">
      <c r="A20" s="36"/>
      <c r="B20" s="208"/>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row>
    <row r="21" spans="1:49">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row>
    <row r="22" spans="1:49">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row>
    <row r="23" spans="1:49">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row>
    <row r="24" spans="1:49">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row>
    <row r="25" spans="1:49">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row>
    <row r="26" spans="1:49">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row>
    <row r="27" spans="1:49">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row>
    <row r="28" spans="1:49">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row>
    <row r="29" spans="1:49">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row>
    <row r="30" spans="1:49">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row>
    <row r="31" spans="1:49">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row>
    <row r="32" spans="1:49">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row>
    <row r="33" spans="1:49">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row>
    <row r="34" spans="1:49">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row>
    <row r="35" spans="1:49">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row>
    <row r="36" spans="1:49">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row>
    <row r="37" spans="1:49">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row>
    <row r="38" spans="1:49">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row>
    <row r="39" spans="1:49">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row>
    <row r="40" spans="1:49">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row>
    <row r="41" spans="1:49">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row>
    <row r="42" spans="1:49">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row>
    <row r="43" spans="1:49">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row>
    <row r="44" spans="1:49">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row>
    <row r="45" spans="1:49">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row>
    <row r="46" spans="1:49">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row>
    <row r="47" spans="1:49">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row>
    <row r="48" spans="1:49">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row>
    <row r="49" spans="1:49">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row>
    <row r="50" spans="1:49">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row>
    <row r="51" spans="1:49">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row>
    <row r="52" spans="1:49">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row>
    <row r="53" spans="1:49">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row>
    <row r="54" spans="1:49">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row>
    <row r="55" spans="1:49">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row>
    <row r="56" spans="1:49">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row>
    <row r="57" spans="1:49">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row>
    <row r="58" spans="1:49">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row>
    <row r="59" spans="1:49">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row>
    <row r="60" spans="1:49">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row>
    <row r="61" spans="1:49">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row>
    <row r="62" spans="1:49">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row>
    <row r="63" spans="1:49">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row>
    <row r="64" spans="1:49">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row>
    <row r="65" spans="1:49">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row>
    <row r="66" spans="1:49">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row>
    <row r="67" spans="1:49">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row>
    <row r="68" spans="1:49">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row>
    <row r="69" spans="1:4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row>
    <row r="70" spans="1:49">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row>
    <row r="71" spans="1:49">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row>
    <row r="72" spans="1:49">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row>
    <row r="73" spans="1:49">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row>
    <row r="74" spans="1:49">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row>
    <row r="75" spans="1:49">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row>
    <row r="76" spans="1:49">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row>
    <row r="77" spans="1:49">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row>
    <row r="78" spans="1:49">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row>
    <row r="79" spans="1:49">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row>
    <row r="80" spans="1:49">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row>
    <row r="81" spans="1:49">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row>
    <row r="82" spans="1:49">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row>
    <row r="83" spans="1:49">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row>
    <row r="84" spans="1:49">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row>
    <row r="85" spans="1:49">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row>
    <row r="86" spans="1:49">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row>
    <row r="87" spans="1:49">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row>
    <row r="88" spans="1:49">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row>
    <row r="89" spans="1:4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row>
    <row r="90" spans="1:49">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row>
    <row r="91" spans="1:49">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row>
    <row r="92" spans="1:49">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row>
    <row r="93" spans="1:49">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row>
    <row r="94" spans="1:49">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row>
    <row r="95" spans="1:49">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row>
    <row r="96" spans="1:49">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row>
    <row r="97" spans="1:49">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row>
    <row r="98" spans="1:49">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row>
    <row r="99" spans="1:4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row>
    <row r="100" spans="1:49">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row>
    <row r="101" spans="1:49">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row>
    <row r="102" spans="1:49">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row>
    <row r="103" spans="1:49">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row>
    <row r="104" spans="1:49">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row>
    <row r="105" spans="1:49">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row>
    <row r="106" spans="1:49">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row>
    <row r="107" spans="1:49">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row>
    <row r="108" spans="1:49">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row>
    <row r="109" spans="1:49">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row>
    <row r="110" spans="1:49">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row>
    <row r="111" spans="1:49">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row>
    <row r="112" spans="1:49">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row>
    <row r="113" spans="1:49">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row>
    <row r="114" spans="1:49">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row>
    <row r="115" spans="1:49">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row>
    <row r="116" spans="1:49">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row>
    <row r="117" spans="1:49">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row>
    <row r="118" spans="1:49">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row>
    <row r="119" spans="1:49">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row>
    <row r="120" spans="1:49">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row>
    <row r="121" spans="1:49">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row>
    <row r="122" spans="1:49">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row>
    <row r="123" spans="1:49">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row>
    <row r="124" spans="1:49">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row>
    <row r="125" spans="1:49">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row>
    <row r="126" spans="1:49">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row>
    <row r="127" spans="1:49">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row>
    <row r="128" spans="1:49">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row>
    <row r="129" spans="1:49">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row>
    <row r="130" spans="1:49">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row>
    <row r="131" spans="1:49">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row>
    <row r="132" spans="1:49">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row>
    <row r="133" spans="1:49">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row>
    <row r="134" spans="1:49">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row>
    <row r="135" spans="1:49">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row>
    <row r="136" spans="1:49">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row>
    <row r="137" spans="1:49">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row>
    <row r="138" spans="1:49">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row>
    <row r="139" spans="1:49">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row>
    <row r="140" spans="1:49">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row>
    <row r="141" spans="1:49">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row>
    <row r="142" spans="1:49">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row>
    <row r="143" spans="1:49">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row>
    <row r="144" spans="1:49">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row>
    <row r="145" spans="1:49">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row>
    <row r="146" spans="1:49">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row>
    <row r="147" spans="1:49">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row>
    <row r="148" spans="1:49">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row>
    <row r="149" spans="1:49">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row>
    <row r="150" spans="1:49">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row>
    <row r="151" spans="1:49">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row>
    <row r="152" spans="1:49">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row>
    <row r="153" spans="1:49">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row>
    <row r="154" spans="1:49">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row>
    <row r="155" spans="1:49">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row>
    <row r="156" spans="1:49">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row>
    <row r="157" spans="1:49">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row>
    <row r="158" spans="1:49">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row>
    <row r="159" spans="1:49">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row>
    <row r="160" spans="1:49">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row>
    <row r="161" spans="1:49">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row>
    <row r="162" spans="1:49">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row>
    <row r="163" spans="1:49">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row>
    <row r="164" spans="1:49">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row>
    <row r="165" spans="1:49">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row>
    <row r="166" spans="1:49">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row>
    <row r="167" spans="1:49">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row>
    <row r="168" spans="1:49">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row>
    <row r="169" spans="1:49">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row>
    <row r="170" spans="1:49">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row>
    <row r="171" spans="1:49">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row>
    <row r="172" spans="1:49">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row>
    <row r="173" spans="1:49">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row>
    <row r="174" spans="1:49">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row>
    <row r="175" spans="1:49">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row>
    <row r="176" spans="1:49">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row>
    <row r="177" spans="1:49">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row>
    <row r="178" spans="1:49">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row>
    <row r="179" spans="1:49">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row>
    <row r="180" spans="1:49">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row>
    <row r="181" spans="1:49">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row>
    <row r="182" spans="1:49">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row>
    <row r="183" spans="1:49">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row>
    <row r="184" spans="1:49">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row>
    <row r="185" spans="1:49">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row>
    <row r="186" spans="1:49">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row>
    <row r="187" spans="1:49">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row>
    <row r="188" spans="1:49">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row>
    <row r="189" spans="1:49">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row>
    <row r="190" spans="1:49">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row>
    <row r="191" spans="1:49">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row>
    <row r="192" spans="1:49">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row>
    <row r="193" spans="1:49">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row>
    <row r="194" spans="1:49">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row>
    <row r="195" spans="1:49">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row>
    <row r="196" spans="1:49">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row>
    <row r="197" spans="1:49">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row>
    <row r="198" spans="1:49">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row>
    <row r="199" spans="1:49">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row>
    <row r="200" spans="1:49">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row>
    <row r="201" spans="1:49">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row>
    <row r="202" spans="1:49">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row>
    <row r="203" spans="1:49">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row>
    <row r="204" spans="1:49">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row>
    <row r="205" spans="1:49">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row>
    <row r="206" spans="1:49">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row>
    <row r="207" spans="1:49">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row>
    <row r="208" spans="1:49">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row>
    <row r="209" spans="1:49">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row>
    <row r="210" spans="1:49">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row>
    <row r="211" spans="1:49">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row>
    <row r="212" spans="1:49">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row>
    <row r="213" spans="1:49">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row>
    <row r="214" spans="1:49">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row>
    <row r="215" spans="1:49">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row>
    <row r="216" spans="1:49">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row>
    <row r="217" spans="1:49">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row>
    <row r="218" spans="1:49">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row>
    <row r="219" spans="1:49">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row>
    <row r="220" spans="1:49">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row>
    <row r="221" spans="1:49">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row>
    <row r="222" spans="1:49">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row>
    <row r="223" spans="1:49">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row>
    <row r="224" spans="1:49">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row>
    <row r="225" spans="1:49">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row>
    <row r="226" spans="1:49">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row>
    <row r="227" spans="1:49">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row>
    <row r="228" spans="1:49">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row>
    <row r="229" spans="1:49">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row>
    <row r="230" spans="1:49">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row>
    <row r="231" spans="1:49">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row>
    <row r="232" spans="1:49">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row>
    <row r="233" spans="1:49">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row>
    <row r="234" spans="1:49">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row>
    <row r="235" spans="1:49">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row>
    <row r="236" spans="1:49">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row>
    <row r="237" spans="1:49">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row>
    <row r="238" spans="1:49">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row>
    <row r="239" spans="1:49">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row>
    <row r="240" spans="1:49">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row>
    <row r="241" spans="1:49">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row>
    <row r="242" spans="1:49">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row>
    <row r="243" spans="1:49">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row>
    <row r="244" spans="1:49">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row>
    <row r="245" spans="1:49">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row>
    <row r="246" spans="1:49">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row>
    <row r="247" spans="1:49">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row>
    <row r="248" spans="1:49">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row>
    <row r="249" spans="1:49">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row>
    <row r="250" spans="1:49">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row>
    <row r="251" spans="1:49">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row>
    <row r="252" spans="1:49">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row>
    <row r="253" spans="1:49">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row>
    <row r="254" spans="1:49">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row>
    <row r="255" spans="1:49">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row>
    <row r="256" spans="1:49">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row>
    <row r="257" spans="1:49">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row>
    <row r="258" spans="1:49">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row>
    <row r="259" spans="1:49">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row>
    <row r="260" spans="1:49">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row>
    <row r="261" spans="1:49">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row>
    <row r="262" spans="1:49">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row>
    <row r="263" spans="1:49">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row>
    <row r="264" spans="1:49">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row>
    <row r="265" spans="1:49">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row>
    <row r="266" spans="1:49">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row>
    <row r="267" spans="1:49">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row>
    <row r="268" spans="1:49">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row>
    <row r="269" spans="1:49">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row>
    <row r="270" spans="1:49">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row>
    <row r="271" spans="1:49">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row>
    <row r="272" spans="1:49">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row>
    <row r="273" spans="1:49">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row>
    <row r="274" spans="1:49">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row>
    <row r="275" spans="1:49">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row>
    <row r="276" spans="1:49">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row>
    <row r="277" spans="1:49">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row>
    <row r="278" spans="1:49">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row>
    <row r="279" spans="1:49">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row>
    <row r="280" spans="1:49">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row>
    <row r="281" spans="1:49">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row>
    <row r="282" spans="1:49">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row>
    <row r="283" spans="1:49">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row>
    <row r="284" spans="1:49">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row>
    <row r="285" spans="1:49">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row>
    <row r="286" spans="1:49">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row>
    <row r="287" spans="1:49">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row>
    <row r="288" spans="1:49">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row>
    <row r="289" spans="1:49">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row>
    <row r="290" spans="1:49">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row>
    <row r="291" spans="1:49">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row>
    <row r="292" spans="1:49">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row>
    <row r="293" spans="1:49">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row>
    <row r="294" spans="1:49">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row>
    <row r="295" spans="1:49">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row>
    <row r="296" spans="1:49">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row>
    <row r="297" spans="1:49">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row>
    <row r="298" spans="1:49">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row>
    <row r="299" spans="1:49">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row>
    <row r="300" spans="1:49">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row>
    <row r="301" spans="1:49">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row>
    <row r="302" spans="1:49">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row>
    <row r="303" spans="1:49">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row>
    <row r="304" spans="1:49">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row>
    <row r="305" spans="1:49">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row>
    <row r="306" spans="1:49">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row>
    <row r="307" spans="1:49">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row>
    <row r="308" spans="1:49">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row>
    <row r="309" spans="1:49">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row>
    <row r="310" spans="1:49">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row>
    <row r="311" spans="1:49">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row>
    <row r="312" spans="1:49">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row>
    <row r="313" spans="1:49">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row>
    <row r="314" spans="1:49">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row>
    <row r="315" spans="1:49">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row>
    <row r="316" spans="1:49">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row>
    <row r="317" spans="1:49">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row>
    <row r="318" spans="1:49">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row>
    <row r="319" spans="1:49">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row>
    <row r="320" spans="1:49">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row>
    <row r="321" spans="1:49">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row>
    <row r="322" spans="1:49">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row>
    <row r="323" spans="1:49">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row>
    <row r="324" spans="1:49">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row>
    <row r="325" spans="1:49">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row>
    <row r="326" spans="1:49">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row>
    <row r="327" spans="1:49">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row>
    <row r="328" spans="1:49">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row>
    <row r="329" spans="1:49">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row>
    <row r="330" spans="1:49">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row>
    <row r="331" spans="1:49">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row>
    <row r="332" spans="1:49">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row>
    <row r="333" spans="1:49">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row>
    <row r="334" spans="1:49">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row>
    <row r="335" spans="1:49">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row>
    <row r="336" spans="1:49">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row>
    <row r="337" spans="1:49">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row>
    <row r="338" spans="1:49">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row>
    <row r="339" spans="1:49">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row>
    <row r="340" spans="1:49">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row>
    <row r="341" spans="1:49">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row>
    <row r="342" spans="1:49">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row>
    <row r="343" spans="1:49">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row>
    <row r="344" spans="1:49">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row>
    <row r="345" spans="1:49">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row>
    <row r="346" spans="1:49">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row>
    <row r="347" spans="1:49">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row>
    <row r="348" spans="1:49">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row>
    <row r="349" spans="1:49">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row>
    <row r="350" spans="1:49">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row>
    <row r="351" spans="1:49">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row>
    <row r="352" spans="1:49">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row>
    <row r="353" spans="1:49">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row>
    <row r="354" spans="1:49">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row>
    <row r="355" spans="1:49">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row>
    <row r="356" spans="1:49">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row>
    <row r="357" spans="1:49">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row>
    <row r="361" spans="1:49">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row>
    <row r="362" spans="1:49">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row>
    <row r="363" spans="1:49">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row>
    <row r="364" spans="1:49">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row>
    <row r="365" spans="1:49">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row>
    <row r="366" spans="1:49">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row>
    <row r="367" spans="1:49">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row>
    <row r="368" spans="1:49">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row>
    <row r="369" spans="1:49">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row>
    <row r="370" spans="1:49">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row>
    <row r="371" spans="1:49">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row>
    <row r="372" spans="1:49">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row>
    <row r="373" spans="1:49">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row>
    <row r="374" spans="1:49">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row>
    <row r="375" spans="1:49">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row>
    <row r="376" spans="1:49">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row>
    <row r="377" spans="1:49">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row>
    <row r="378" spans="1:49">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row>
    <row r="379" spans="1:49">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row>
    <row r="380" spans="1:49">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row>
    <row r="381" spans="1:49">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row>
    <row r="382" spans="1:49">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row>
    <row r="383" spans="1:49">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row>
    <row r="384" spans="1:49">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row>
    <row r="385" spans="1:49">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row>
    <row r="386" spans="1:49">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row>
    <row r="387" spans="1:49">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row>
    <row r="388" spans="1:49">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row>
    <row r="389" spans="1:49">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row>
    <row r="390" spans="1:49">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row>
    <row r="391" spans="1:49">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row>
    <row r="392" spans="1:49">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row>
    <row r="393" spans="1:49">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row>
    <row r="394" spans="1:49">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row>
    <row r="395" spans="1:49">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row>
    <row r="396" spans="1:49">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row>
    <row r="397" spans="1:49">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row>
    <row r="398" spans="1:49">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row>
    <row r="399" spans="1:49">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row>
    <row r="400" spans="1:49">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row>
    <row r="401" spans="1:49">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row>
    <row r="402" spans="1:49">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row>
    <row r="403" spans="1:49">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row>
    <row r="404" spans="1:49">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row>
    <row r="405" spans="1:49">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row>
    <row r="406" spans="1:49">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row>
    <row r="407" spans="1:49">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row>
    <row r="408" spans="1:49">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row>
    <row r="409" spans="1:49">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row>
    <row r="410" spans="1:49">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row>
    <row r="411" spans="1:49">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row>
    <row r="412" spans="1:49">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row>
    <row r="413" spans="1:49">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row>
    <row r="414" spans="1:49">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row>
    <row r="415" spans="1:49">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row>
    <row r="416" spans="1:49">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row>
    <row r="417" spans="1:49">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row>
    <row r="418" spans="1:49">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row>
    <row r="419" spans="1:49">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row>
    <row r="420" spans="1:49">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row>
    <row r="421" spans="1:49">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row>
    <row r="422" spans="1:49">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row>
    <row r="423" spans="1:49">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row>
    <row r="424" spans="1:49">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row>
    <row r="425" spans="1:49">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row>
    <row r="426" spans="1:49">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row>
    <row r="427" spans="1:49">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row>
    <row r="428" spans="1:49">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row>
    <row r="429" spans="1:49">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row>
    <row r="430" spans="1:49">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row>
    <row r="431" spans="1:49">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row>
    <row r="432" spans="1:49">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row>
    <row r="433" spans="1:49">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row>
    <row r="434" spans="1:49">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row>
    <row r="435" spans="1:49">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row>
    <row r="436" spans="1:49">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row>
    <row r="437" spans="1:49">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row>
    <row r="438" spans="1:49">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row>
    <row r="439" spans="1:49">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row>
    <row r="440" spans="1:49">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row>
    <row r="441" spans="1:49">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row>
    <row r="442" spans="1:49">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row>
    <row r="443" spans="1:49">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row>
    <row r="444" spans="1:49">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row>
    <row r="445" spans="1:49">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row>
    <row r="446" spans="1:49">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row>
    <row r="447" spans="1:49">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row>
    <row r="448" spans="1:49">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row>
    <row r="449" spans="1:49">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row>
    <row r="450" spans="1:49">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row>
    <row r="451" spans="1:49">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row>
    <row r="452" spans="1:49">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row>
    <row r="453" spans="1:49">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row>
    <row r="454" spans="1:49">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row>
    <row r="455" spans="1:49">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row>
    <row r="456" spans="1:49">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row>
    <row r="457" spans="1:49">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row>
    <row r="458" spans="1:49">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row>
    <row r="459" spans="1:49">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row>
    <row r="460" spans="1:49">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row>
    <row r="461" spans="1:49">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row>
    <row r="462" spans="1:49">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row>
    <row r="463" spans="1:49">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row>
    <row r="464" spans="1:49">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row>
    <row r="465" spans="1:49">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row>
    <row r="466" spans="1:49">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row>
    <row r="467" spans="1:49">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row>
    <row r="468" spans="1:49">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row>
    <row r="469" spans="1:49">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row>
    <row r="470" spans="1:49">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row>
    <row r="471" spans="1:49">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row>
    <row r="472" spans="1:49">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row>
    <row r="473" spans="1:49">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row>
    <row r="474" spans="1:49">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row>
    <row r="475" spans="1:49">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row>
    <row r="476" spans="1:49">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row>
    <row r="477" spans="1:49">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row>
    <row r="478" spans="1:49">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row>
    <row r="479" spans="1:49">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row>
    <row r="480" spans="1:49">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row>
    <row r="481" spans="1:49">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row>
    <row r="482" spans="1:49">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row>
    <row r="483" spans="1:49">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row>
    <row r="484" spans="1:49">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row>
    <row r="485" spans="1:49">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row>
    <row r="486" spans="1:49">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row>
    <row r="487" spans="1:49">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row>
    <row r="488" spans="1:49">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row>
    <row r="489" spans="1:49">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row>
    <row r="490" spans="1:49">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row>
    <row r="491" spans="1:49">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row>
    <row r="492" spans="1:49">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row>
    <row r="493" spans="1:49">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row>
    <row r="494" spans="1:49">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row>
    <row r="495" spans="1:49">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row>
    <row r="496" spans="1:49">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row>
    <row r="497" spans="1:49">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row>
    <row r="498" spans="1:49">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row>
    <row r="499" spans="1:49">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row>
    <row r="500" spans="1:49">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row>
    <row r="501" spans="1:49">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row>
    <row r="502" spans="1:49">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row>
    <row r="503" spans="1:49">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row>
    <row r="504" spans="1:49">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row>
    <row r="505" spans="1:49">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row>
    <row r="506" spans="1:49">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row>
    <row r="507" spans="1:49">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row>
    <row r="508" spans="1:49">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row>
    <row r="509" spans="1:49">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row>
    <row r="510" spans="1:49">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row>
    <row r="511" spans="1:49">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row>
    <row r="512" spans="1:49">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row>
    <row r="513" spans="1:49">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row>
    <row r="514" spans="1:49">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row>
    <row r="515" spans="1:49">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row>
    <row r="516" spans="1:49">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row>
    <row r="517" spans="1:49">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row>
    <row r="518" spans="1:49">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row>
    <row r="519" spans="1:49">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row>
    <row r="520" spans="1:49">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row>
    <row r="521" spans="1:49">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row>
    <row r="522" spans="1:49">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row>
    <row r="523" spans="1:49">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row>
    <row r="524" spans="1:49">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row>
    <row r="525" spans="1:49">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row>
    <row r="526" spans="1:49">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row>
    <row r="527" spans="1:49">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row>
    <row r="528" spans="1:49">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row>
    <row r="529" spans="1:49">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row>
    <row r="530" spans="1:49">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row>
    <row r="531" spans="1:49">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row>
    <row r="532" spans="1:49">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row>
    <row r="533" spans="1:49">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row>
    <row r="534" spans="1:49">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row>
    <row r="535" spans="1:49">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row>
    <row r="536" spans="1:49">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row>
    <row r="537" spans="1:49">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row>
    <row r="538" spans="1:49">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row>
    <row r="539" spans="1:49">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row>
    <row r="540" spans="1:49">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row>
    <row r="541" spans="1:49">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row>
    <row r="542" spans="1:49">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row>
    <row r="543" spans="1:49">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row>
    <row r="544" spans="1:49">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row>
    <row r="545" spans="1:49">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row>
    <row r="546" spans="1:49">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row>
    <row r="547" spans="1:49">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row>
    <row r="548" spans="1:49">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row>
    <row r="549" spans="1:49">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row>
    <row r="550" spans="1:49">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row>
    <row r="551" spans="1:49">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row>
    <row r="552" spans="1:49">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row>
    <row r="553" spans="1:49">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row>
    <row r="554" spans="1:49">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row>
    <row r="555" spans="1:49">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row>
    <row r="556" spans="1:49">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row>
    <row r="557" spans="1:49">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row>
    <row r="558" spans="1:49">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row>
    <row r="559" spans="1:49">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row>
    <row r="560" spans="1:49">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row>
    <row r="561" spans="1:49">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row>
    <row r="562" spans="1:49">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row>
    <row r="563" spans="1:49">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row>
    <row r="564" spans="1:49">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row>
    <row r="565" spans="1:49">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row>
    <row r="566" spans="1:49">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row>
    <row r="567" spans="1:49">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row>
    <row r="568" spans="1:49">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row>
    <row r="569" spans="1:49">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row>
    <row r="570" spans="1:49">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row>
    <row r="571" spans="1:49">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row>
    <row r="572" spans="1:49">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row>
    <row r="573" spans="1:49">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row>
    <row r="574" spans="1:49">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row>
    <row r="575" spans="1:49">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row>
    <row r="576" spans="1:49">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row>
    <row r="577" spans="1:49">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row>
    <row r="578" spans="1:49">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row>
    <row r="579" spans="1:49">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row>
    <row r="580" spans="1:49">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row>
    <row r="581" spans="1:49">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row>
    <row r="582" spans="1:49">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row>
    <row r="583" spans="1:49">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row>
    <row r="584" spans="1:49">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row>
    <row r="585" spans="1:49">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row>
    <row r="586" spans="1:49">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row>
    <row r="587" spans="1:49">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row>
    <row r="588" spans="1:49">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row>
    <row r="589" spans="1:49">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row>
    <row r="590" spans="1:49">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row>
    <row r="591" spans="1:49">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row>
    <row r="592" spans="1:49">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row>
    <row r="593" spans="1:49">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row>
    <row r="594" spans="1:49">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row>
    <row r="595" spans="1:49">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row>
    <row r="596" spans="1:49">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row>
    <row r="597" spans="1:49">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row>
    <row r="598" spans="1:49">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row>
    <row r="599" spans="1:49">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row>
    <row r="600" spans="1:49">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row>
    <row r="601" spans="1:49">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row>
    <row r="602" spans="1:49">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row>
    <row r="603" spans="1:49">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row>
    <row r="604" spans="1:49">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row>
    <row r="605" spans="1:49">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row>
    <row r="606" spans="1:49">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row>
    <row r="607" spans="1:49">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row>
    <row r="608" spans="1:49">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row>
    <row r="609" spans="1:49">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row>
    <row r="610" spans="1:49">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row>
    <row r="611" spans="1:49">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row>
    <row r="612" spans="1:49">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row>
    <row r="613" spans="1:49">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row>
    <row r="614" spans="1:49">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row>
    <row r="615" spans="1:49">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row>
    <row r="616" spans="1:49">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row>
    <row r="617" spans="1:49">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row>
    <row r="618" spans="1:49">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row>
    <row r="619" spans="1:49">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row>
    <row r="620" spans="1:49">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row>
    <row r="621" spans="1:49">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row>
    <row r="622" spans="1:49">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row>
    <row r="623" spans="1:49">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row>
    <row r="624" spans="1:49">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row>
    <row r="625" spans="1:49">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row>
    <row r="626" spans="1:49">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row>
    <row r="627" spans="1:49">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row>
    <row r="628" spans="1:49">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row>
    <row r="629" spans="1:49">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row>
    <row r="630" spans="1:49">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row>
    <row r="631" spans="1:49">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row>
    <row r="632" spans="1:49">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row>
    <row r="633" spans="1:49">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row>
    <row r="634" spans="1:49">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row>
    <row r="635" spans="1:49">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row>
    <row r="636" spans="1:49">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row>
    <row r="637" spans="1:49">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row>
    <row r="638" spans="1:49">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row>
    <row r="639" spans="1:49">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row>
    <row r="640" spans="1:49">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row>
    <row r="641" spans="1:49">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row>
    <row r="642" spans="1:49">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row>
    <row r="643" spans="1:49">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row>
    <row r="644" spans="1:49">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row>
    <row r="645" spans="1:49">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row>
    <row r="646" spans="1:49">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row>
    <row r="647" spans="1:49">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row>
    <row r="648" spans="1:49">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row>
    <row r="649" spans="1:49">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row>
    <row r="650" spans="1:49">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row>
    <row r="651" spans="1:49">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row>
    <row r="652" spans="1:49">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row>
    <row r="653" spans="1:49">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row>
    <row r="654" spans="1:49">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row>
    <row r="655" spans="1:49">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row>
    <row r="656" spans="1:49">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row>
    <row r="657" spans="1:49">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row>
    <row r="658" spans="1:49">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row>
    <row r="659" spans="1:49">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row>
    <row r="660" spans="1:49">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row>
    <row r="661" spans="1:49">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row>
    <row r="662" spans="1:49">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row>
    <row r="663" spans="1:49">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row>
    <row r="664" spans="1:49">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row>
    <row r="665" spans="1:49">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row>
    <row r="666" spans="1:49">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row>
    <row r="667" spans="1:49">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row>
    <row r="668" spans="1:49">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row>
    <row r="669" spans="1:49">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row>
    <row r="670" spans="1:49">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row>
    <row r="671" spans="1:49">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row>
    <row r="672" spans="1:49">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row>
    <row r="673" spans="1:49">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row>
    <row r="674" spans="1:49">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row>
    <row r="675" spans="1:49">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row>
    <row r="676" spans="1:49">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row>
    <row r="677" spans="1:49">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row>
    <row r="678" spans="1:49">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row>
    <row r="679" spans="1:49">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row>
    <row r="680" spans="1:49">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row>
    <row r="681" spans="1:49">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row>
    <row r="682" spans="1:49">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row>
    <row r="683" spans="1:49">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row>
    <row r="684" spans="1:49">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row>
    <row r="685" spans="1:49">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row>
    <row r="686" spans="1:49">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row>
    <row r="687" spans="1:49">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row>
    <row r="688" spans="1:49">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row>
    <row r="689" spans="1:49">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row>
    <row r="690" spans="1:49">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row>
    <row r="691" spans="1:49">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row>
    <row r="692" spans="1:49">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row>
    <row r="693" spans="1:49">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row>
    <row r="694" spans="1:49">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row>
    <row r="695" spans="1:49">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row>
    <row r="696" spans="1:49">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row>
    <row r="697" spans="1:49">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row>
    <row r="698" spans="1:49">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row>
    <row r="699" spans="1:49">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row>
    <row r="700" spans="1:49">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row>
    <row r="701" spans="1:49">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row>
    <row r="702" spans="1:49">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row>
    <row r="703" spans="1:49">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row>
    <row r="704" spans="1:49">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row>
    <row r="705" spans="1:49">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row>
    <row r="706" spans="1:49">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row>
    <row r="707" spans="1:49">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row>
    <row r="708" spans="1:49">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row>
    <row r="709" spans="1:49">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row>
    <row r="710" spans="1:49">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row>
    <row r="711" spans="1:49">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row>
    <row r="712" spans="1:49">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row>
    <row r="713" spans="1:49">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row>
    <row r="714" spans="1:49">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row>
    <row r="715" spans="1:49">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row>
    <row r="716" spans="1:49">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row>
    <row r="717" spans="1:49">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row>
    <row r="718" spans="1:49">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row>
    <row r="719" spans="1:49">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row>
    <row r="720" spans="1:49">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row>
    <row r="721" spans="1:49">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row>
    <row r="722" spans="1:49">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row>
    <row r="723" spans="1:49">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row>
    <row r="724" spans="1:49">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row>
    <row r="725" spans="1:49">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row>
    <row r="726" spans="1:49">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row>
    <row r="727" spans="1:49">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row>
    <row r="728" spans="1:49">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row>
    <row r="729" spans="1:49">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row>
    <row r="730" spans="1:49">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row>
    <row r="731" spans="1:49">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row>
    <row r="732" spans="1:49">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row>
    <row r="733" spans="1:49">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row>
    <row r="734" spans="1:49">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row>
    <row r="735" spans="1:49">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row>
    <row r="736" spans="1:49">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row>
    <row r="737" spans="1:49">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row>
    <row r="738" spans="1:49">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row>
    <row r="739" spans="1:49">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row>
    <row r="740" spans="1:49">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row>
    <row r="741" spans="1:49">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row>
    <row r="742" spans="1:49">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row>
    <row r="743" spans="1:49">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row>
    <row r="744" spans="1:49">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row>
    <row r="745" spans="1:49">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row>
    <row r="746" spans="1:49">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row>
    <row r="747" spans="1:49">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row>
    <row r="748" spans="1:49">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row>
    <row r="749" spans="1:49">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row>
    <row r="750" spans="1:49">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row>
    <row r="751" spans="1:49">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row>
    <row r="752" spans="1:49">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row>
    <row r="753" spans="1:49">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row>
    <row r="754" spans="1:49">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row>
    <row r="755" spans="1:49">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row>
    <row r="756" spans="1:49">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row>
    <row r="757" spans="1:49">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row>
    <row r="758" spans="1:49">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row>
    <row r="759" spans="1:49">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row>
    <row r="760" spans="1:49">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row>
    <row r="761" spans="1:49">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row>
    <row r="762" spans="1:49">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row>
    <row r="763" spans="1:49">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row>
    <row r="764" spans="1:49">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row>
    <row r="765" spans="1:49">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row>
    <row r="766" spans="1:49">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row>
    <row r="767" spans="1:49">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row>
    <row r="768" spans="1:49">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row>
    <row r="769" spans="1:49">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row>
    <row r="770" spans="1:49">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row>
    <row r="771" spans="1:49">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row>
    <row r="772" spans="1:49">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row>
    <row r="773" spans="1:49">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row>
    <row r="774" spans="1:49">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row>
    <row r="775" spans="1:49">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row>
    <row r="776" spans="1:49">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row>
    <row r="777" spans="1:49">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row>
    <row r="778" spans="1:49">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row>
    <row r="779" spans="1:49">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row>
    <row r="780" spans="1:49">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row>
    <row r="781" spans="1:49">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row>
    <row r="782" spans="1:49">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row>
    <row r="783" spans="1:49">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row>
    <row r="784" spans="1:49">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row>
    <row r="785" spans="1:49">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row>
    <row r="786" spans="1:49">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row>
    <row r="787" spans="1:49">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row>
    <row r="788" spans="1:49">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row>
    <row r="789" spans="1:49">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row>
    <row r="790" spans="1:49">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row>
    <row r="791" spans="1:49">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row>
    <row r="792" spans="1:49">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row>
    <row r="793" spans="1:49">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row>
    <row r="794" spans="1:49">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row>
    <row r="795" spans="1:49">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row>
    <row r="796" spans="1:49">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row>
    <row r="797" spans="1:49">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row>
    <row r="798" spans="1:49">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row>
    <row r="799" spans="1:49">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row>
    <row r="800" spans="1:49">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row>
    <row r="801" spans="1:49">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row>
    <row r="802" spans="1:49">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row>
    <row r="803" spans="1:49">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row>
    <row r="804" spans="1:49">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row>
    <row r="805" spans="1:49">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row>
    <row r="806" spans="1:49">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row>
    <row r="807" spans="1:49">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row>
    <row r="808" spans="1:49">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row>
    <row r="809" spans="1:49">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row>
    <row r="810" spans="1:49">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row>
    <row r="811" spans="1:49">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row>
    <row r="812" spans="1:49">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row>
    <row r="813" spans="1:49">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row>
    <row r="814" spans="1:49">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row>
    <row r="815" spans="1:49">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row>
    <row r="816" spans="1:49">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row>
    <row r="817" spans="1:49">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row>
    <row r="818" spans="1:49">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row>
    <row r="819" spans="1:49">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row>
    <row r="820" spans="1:49">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row>
    <row r="821" spans="1:49">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row>
    <row r="822" spans="1:49">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row>
    <row r="823" spans="1:49">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row>
    <row r="824" spans="1:49">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row>
    <row r="825" spans="1:49">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row>
    <row r="826" spans="1:49">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row>
    <row r="827" spans="1:49">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row>
    <row r="828" spans="1:49">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row>
    <row r="829" spans="1:49">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row>
    <row r="830" spans="1:49">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row>
    <row r="831" spans="1:49">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row>
    <row r="832" spans="1:49">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row>
    <row r="833" spans="1:49">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row>
    <row r="834" spans="1:49">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row>
    <row r="835" spans="1:49">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row>
    <row r="836" spans="1:49">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row>
    <row r="837" spans="1:49">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row>
    <row r="838" spans="1:49">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row>
    <row r="839" spans="1:49">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row>
    <row r="840" spans="1:49">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row>
    <row r="841" spans="1:49">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row>
    <row r="842" spans="1:49">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row>
    <row r="843" spans="1:49">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row>
    <row r="844" spans="1:49">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row>
    <row r="845" spans="1:49">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row>
    <row r="846" spans="1:49">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row>
    <row r="847" spans="1:49">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row>
    <row r="848" spans="1:49">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row>
    <row r="849" spans="1:49">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row>
    <row r="850" spans="1:49">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row>
    <row r="851" spans="1:49">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row>
    <row r="852" spans="1:49">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row>
    <row r="853" spans="1:49">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row>
    <row r="854" spans="1:49">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row>
    <row r="855" spans="1:49">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row>
    <row r="856" spans="1:49">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row>
    <row r="857" spans="1:49">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row>
    <row r="858" spans="1:49">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row>
    <row r="859" spans="1:49">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row>
    <row r="860" spans="1:49">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row>
    <row r="861" spans="1:49">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row>
    <row r="862" spans="1:49">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row>
    <row r="863" spans="1:49">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row>
    <row r="864" spans="1:49">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row>
    <row r="865" spans="1:49">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row>
    <row r="866" spans="1:49">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row>
    <row r="867" spans="1:49">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row>
    <row r="868" spans="1:49">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row>
    <row r="869" spans="1:49">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row>
    <row r="870" spans="1:49">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row>
    <row r="871" spans="1:49">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row>
    <row r="872" spans="1:49">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row>
    <row r="873" spans="1:49">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row>
    <row r="874" spans="1:49">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row>
    <row r="875" spans="1:49">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row>
    <row r="876" spans="1:49">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row>
    <row r="877" spans="1:49">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row>
    <row r="878" spans="1:49">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row>
    <row r="879" spans="1:49">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row>
    <row r="880" spans="1:49">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row>
    <row r="881" spans="1:49">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row>
    <row r="882" spans="1:49">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row>
    <row r="883" spans="1:49">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row>
    <row r="884" spans="1:49">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row>
    <row r="885" spans="1:49">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row>
    <row r="886" spans="1:49">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row>
    <row r="887" spans="1:49">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row>
    <row r="888" spans="1:49">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row>
    <row r="889" spans="1:49">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row>
    <row r="890" spans="1:49">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row>
    <row r="891" spans="1:49">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row>
    <row r="892" spans="1:49">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row>
    <row r="893" spans="1:49">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row>
    <row r="894" spans="1:49">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row>
    <row r="895" spans="1:49">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row>
    <row r="896" spans="1:49">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row>
    <row r="897" spans="1:49">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row>
    <row r="898" spans="1:49">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row>
    <row r="899" spans="1:49">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row>
    <row r="900" spans="1:49">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row>
    <row r="901" spans="1:49">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row>
    <row r="902" spans="1:49">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row>
    <row r="903" spans="1:49">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row>
    <row r="904" spans="1:49">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row>
    <row r="905" spans="1:49">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row>
    <row r="906" spans="1:49">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row>
    <row r="907" spans="1:49">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row>
    <row r="908" spans="1:49">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row>
    <row r="909" spans="1:49">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row>
    <row r="910" spans="1:49">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row>
    <row r="911" spans="1:49">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row>
    <row r="912" spans="1:49">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row>
    <row r="913" spans="1:49">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row>
    <row r="914" spans="1:49">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row>
    <row r="915" spans="1:49">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row>
    <row r="916" spans="1:49">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row>
    <row r="917" spans="1:49">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row>
    <row r="918" spans="1:49">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row>
    <row r="919" spans="1:49">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row>
    <row r="920" spans="1:49">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row>
    <row r="921" spans="1:49">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row>
    <row r="922" spans="1:49">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row>
    <row r="923" spans="1:49">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row>
    <row r="924" spans="1:49">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row>
    <row r="925" spans="1:49">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row>
    <row r="926" spans="1:49">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row>
    <row r="927" spans="1:49">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row>
    <row r="928" spans="1:49">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row>
    <row r="929" spans="1:49">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row>
    <row r="930" spans="1:49">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row>
    <row r="931" spans="1:49">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row>
    <row r="932" spans="1:49">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row>
    <row r="933" spans="1:49">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row>
    <row r="934" spans="1:49">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row>
    <row r="935" spans="1:49">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row>
    <row r="936" spans="1:49">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row>
    <row r="937" spans="1:49">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row>
    <row r="938" spans="1:49">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row>
    <row r="939" spans="1:49">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row>
    <row r="940" spans="1:49">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row>
    <row r="941" spans="1:49">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row>
    <row r="942" spans="1:49">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row>
    <row r="943" spans="1:49">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row>
    <row r="944" spans="1:49">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row>
    <row r="945" spans="1:49">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row>
    <row r="946" spans="1:49">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row>
    <row r="947" spans="1:49">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row>
    <row r="948" spans="1:49">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row>
    <row r="949" spans="1:49">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row>
    <row r="950" spans="1:49">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row>
    <row r="951" spans="1:49">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row>
    <row r="952" spans="1:49">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row>
    <row r="953" spans="1:49">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row>
    <row r="954" spans="1:49">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row>
    <row r="955" spans="1:49">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row>
    <row r="956" spans="1:49">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row>
    <row r="957" spans="1:49">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row>
    <row r="958" spans="1:49">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row>
    <row r="959" spans="1:49">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row>
    <row r="960" spans="1:49">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row>
    <row r="961" spans="1:49">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row>
    <row r="962" spans="1:49">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row>
    <row r="963" spans="1:49">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row>
    <row r="964" spans="1:49">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row>
    <row r="965" spans="1:49">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row>
    <row r="966" spans="1:49">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row>
    <row r="967" spans="1:49">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row>
    <row r="968" spans="1:49">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row>
    <row r="969" spans="1:49">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row>
    <row r="970" spans="1:49">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row>
    <row r="971" spans="1:49">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row>
    <row r="972" spans="1:49">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row>
    <row r="973" spans="1:49">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row>
    <row r="974" spans="1:49">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row>
    <row r="975" spans="1:49">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row>
    <row r="976" spans="1:49">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row>
    <row r="977" spans="1:49">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row>
    <row r="978" spans="1:49">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row>
    <row r="979" spans="1:49">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row>
    <row r="980" spans="1:49">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row>
    <row r="981" spans="1:49">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row>
    <row r="982" spans="1:49">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row>
    <row r="983" spans="1:49">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row>
    <row r="984" spans="1:49">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row>
    <row r="985" spans="1:49">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row>
    <row r="986" spans="1:49">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row>
    <row r="987" spans="1:49">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row>
    <row r="988" spans="1:49">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row>
    <row r="989" spans="1:49">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row>
    <row r="990" spans="1:49">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row>
    <row r="991" spans="1:49">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row>
    <row r="992" spans="1:49">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row>
    <row r="993" spans="1:49">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row>
    <row r="994" spans="1:49">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row>
    <row r="995" spans="1:49">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row>
    <row r="996" spans="1:49">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row>
    <row r="997" spans="1:49">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row>
    <row r="998" spans="1:49">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row>
    <row r="999" spans="1:49">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row>
    <row r="1000" spans="1:49">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row>
  </sheetData>
  <sheetProtection algorithmName="SHA-512" hashValue="wXm+YExrm0Zu+LpEr/cWFk0K3Cn80yNc5j0jDUlwsdEXvmmAr8pAdJMP2xzDVb3x5yewsqDzFb2vrWZUNrEjfg==" saltValue="PXtSOAAWdQ2h1inzgt6P2w==" spinCount="100000" sheet="1" objects="1" scenarios="1"/>
  <mergeCells count="5">
    <mergeCell ref="A1:N1"/>
    <mergeCell ref="A2:N2"/>
    <mergeCell ref="D4:D8"/>
    <mergeCell ref="A10:M10"/>
    <mergeCell ref="D12:D16"/>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O1000"/>
  <sheetViews>
    <sheetView workbookViewId="0">
      <selection activeCell="A5" sqref="A5"/>
    </sheetView>
  </sheetViews>
  <sheetFormatPr baseColWidth="10" defaultColWidth="14.42578125" defaultRowHeight="15"/>
  <cols>
    <col min="1" max="1" width="15.140625" customWidth="1"/>
    <col min="2" max="2" width="16.140625" customWidth="1"/>
    <col min="3" max="3" width="17.140625" customWidth="1"/>
    <col min="4" max="4" width="21.7109375" customWidth="1"/>
    <col min="5" max="5" width="27.28515625" customWidth="1"/>
    <col min="6" max="6" width="31.42578125" customWidth="1"/>
    <col min="7" max="7" width="29.42578125" customWidth="1"/>
    <col min="8" max="8" width="26.140625" customWidth="1"/>
    <col min="9" max="9" width="26.28515625" customWidth="1"/>
    <col min="10" max="10" width="19.42578125" customWidth="1"/>
    <col min="11" max="11" width="19.28515625" customWidth="1"/>
    <col min="12" max="12" width="20.7109375" customWidth="1"/>
    <col min="13" max="13" width="26.7109375" customWidth="1"/>
    <col min="14" max="14" width="20.28515625" customWidth="1"/>
    <col min="15" max="41" width="10.140625" customWidth="1"/>
  </cols>
  <sheetData>
    <row r="1" spans="1:41" ht="33.75" customHeight="1">
      <c r="A1" s="259" t="s">
        <v>666</v>
      </c>
      <c r="B1" s="246"/>
      <c r="C1" s="246"/>
      <c r="D1" s="246"/>
      <c r="E1" s="246"/>
      <c r="F1" s="246"/>
      <c r="G1" s="246"/>
      <c r="H1" s="246"/>
      <c r="I1" s="246"/>
      <c r="J1" s="246"/>
      <c r="K1" s="246"/>
      <c r="L1" s="246"/>
      <c r="M1" s="246"/>
      <c r="N1" s="260"/>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row>
    <row r="2" spans="1:41" ht="35.25" customHeight="1">
      <c r="A2" s="293" t="s">
        <v>667</v>
      </c>
      <c r="B2" s="262"/>
      <c r="C2" s="262"/>
      <c r="D2" s="262"/>
      <c r="E2" s="262"/>
      <c r="F2" s="262"/>
      <c r="G2" s="262"/>
      <c r="H2" s="262"/>
      <c r="I2" s="262"/>
      <c r="J2" s="262"/>
      <c r="K2" s="262"/>
      <c r="L2" s="263"/>
      <c r="M2" s="268" t="s">
        <v>506</v>
      </c>
      <c r="N2" s="263"/>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row>
    <row r="3" spans="1:41" ht="15.75">
      <c r="A3" s="279" t="s">
        <v>668</v>
      </c>
      <c r="B3" s="246"/>
      <c r="C3" s="246"/>
      <c r="D3" s="246"/>
      <c r="E3" s="246"/>
      <c r="F3" s="246"/>
      <c r="G3" s="246"/>
      <c r="H3" s="246"/>
      <c r="I3" s="246"/>
      <c r="J3" s="246"/>
      <c r="K3" s="246"/>
      <c r="L3" s="246"/>
      <c r="M3" s="246"/>
      <c r="N3" s="260"/>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row>
    <row r="4" spans="1:41" ht="31.5">
      <c r="A4" s="209" t="s">
        <v>508</v>
      </c>
      <c r="B4" s="209" t="s">
        <v>509</v>
      </c>
      <c r="C4" s="209" t="s">
        <v>510</v>
      </c>
      <c r="D4" s="209" t="s">
        <v>46</v>
      </c>
      <c r="E4" s="209" t="s">
        <v>511</v>
      </c>
      <c r="F4" s="209" t="s">
        <v>669</v>
      </c>
      <c r="G4" s="209" t="s">
        <v>513</v>
      </c>
      <c r="H4" s="209" t="s">
        <v>514</v>
      </c>
      <c r="I4" s="209" t="s">
        <v>154</v>
      </c>
      <c r="J4" s="209" t="s">
        <v>155</v>
      </c>
      <c r="K4" s="209" t="s">
        <v>156</v>
      </c>
      <c r="L4" s="209" t="s">
        <v>515</v>
      </c>
      <c r="M4" s="209" t="s">
        <v>158</v>
      </c>
      <c r="N4" s="209" t="s">
        <v>516</v>
      </c>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row>
    <row r="5" spans="1:41" ht="60">
      <c r="A5" s="90" t="s">
        <v>517</v>
      </c>
      <c r="B5" s="90" t="s">
        <v>518</v>
      </c>
      <c r="C5" s="90" t="s">
        <v>519</v>
      </c>
      <c r="D5" s="280" t="s">
        <v>520</v>
      </c>
      <c r="E5" s="91" t="s">
        <v>521</v>
      </c>
      <c r="F5" s="172">
        <v>48</v>
      </c>
      <c r="G5" s="172">
        <v>1</v>
      </c>
      <c r="H5" s="172" t="s">
        <v>670</v>
      </c>
      <c r="I5" s="172">
        <v>1</v>
      </c>
      <c r="J5" s="172">
        <v>43</v>
      </c>
      <c r="K5" s="172">
        <v>1</v>
      </c>
      <c r="L5" s="172" t="s">
        <v>670</v>
      </c>
      <c r="M5" s="172" t="s">
        <v>670</v>
      </c>
      <c r="N5" s="211"/>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row>
    <row r="6" spans="1:41" ht="300.75">
      <c r="A6" s="94" t="s">
        <v>517</v>
      </c>
      <c r="B6" s="95" t="s">
        <v>522</v>
      </c>
      <c r="C6" s="96" t="s">
        <v>519</v>
      </c>
      <c r="D6" s="281"/>
      <c r="E6" s="212" t="s">
        <v>523</v>
      </c>
      <c r="F6" s="213">
        <v>1047</v>
      </c>
      <c r="G6" s="187">
        <v>29</v>
      </c>
      <c r="H6" s="172">
        <v>1</v>
      </c>
      <c r="I6" s="172">
        <v>3</v>
      </c>
      <c r="J6" s="172">
        <v>588</v>
      </c>
      <c r="K6" s="172">
        <v>71</v>
      </c>
      <c r="L6" s="172">
        <v>5</v>
      </c>
      <c r="M6" s="172">
        <v>1</v>
      </c>
      <c r="N6" s="21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row>
    <row r="7" spans="1:41" ht="120.75">
      <c r="A7" s="94" t="s">
        <v>517</v>
      </c>
      <c r="B7" s="95" t="s">
        <v>524</v>
      </c>
      <c r="C7" s="96" t="s">
        <v>519</v>
      </c>
      <c r="D7" s="281"/>
      <c r="E7" s="214" t="s">
        <v>525</v>
      </c>
      <c r="F7" s="213">
        <v>4918</v>
      </c>
      <c r="G7" s="187">
        <v>4</v>
      </c>
      <c r="H7" s="172">
        <v>3</v>
      </c>
      <c r="I7" s="172">
        <v>3</v>
      </c>
      <c r="J7" s="172">
        <v>471</v>
      </c>
      <c r="K7" s="172">
        <v>58</v>
      </c>
      <c r="L7" s="172">
        <v>9</v>
      </c>
      <c r="M7" s="172">
        <v>2</v>
      </c>
      <c r="N7" s="214"/>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row>
    <row r="8" spans="1:41" ht="210.75">
      <c r="A8" s="94" t="s">
        <v>517</v>
      </c>
      <c r="B8" s="95" t="s">
        <v>526</v>
      </c>
      <c r="C8" s="96" t="s">
        <v>519</v>
      </c>
      <c r="D8" s="281"/>
      <c r="E8" s="214" t="s">
        <v>527</v>
      </c>
      <c r="F8" s="213">
        <v>5011</v>
      </c>
      <c r="G8" s="187">
        <v>69</v>
      </c>
      <c r="H8" s="172">
        <v>22</v>
      </c>
      <c r="I8" s="172">
        <v>21</v>
      </c>
      <c r="J8" s="172">
        <v>542</v>
      </c>
      <c r="K8" s="172">
        <v>109</v>
      </c>
      <c r="L8" s="172">
        <v>71</v>
      </c>
      <c r="M8" s="172">
        <v>18</v>
      </c>
      <c r="N8" s="214"/>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row>
    <row r="9" spans="1:41" ht="225.75">
      <c r="A9" s="94" t="s">
        <v>517</v>
      </c>
      <c r="B9" s="95" t="s">
        <v>528</v>
      </c>
      <c r="C9" s="96" t="s">
        <v>519</v>
      </c>
      <c r="D9" s="282"/>
      <c r="E9" s="214" t="s">
        <v>529</v>
      </c>
      <c r="F9" s="213">
        <v>2344</v>
      </c>
      <c r="G9" s="187">
        <v>52</v>
      </c>
      <c r="H9" s="172">
        <v>5</v>
      </c>
      <c r="I9" s="172">
        <v>16</v>
      </c>
      <c r="J9" s="172">
        <v>536</v>
      </c>
      <c r="K9" s="172">
        <v>60</v>
      </c>
      <c r="L9" s="172">
        <v>38</v>
      </c>
      <c r="M9" s="172">
        <v>2</v>
      </c>
      <c r="N9" s="214"/>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row>
    <row r="10" spans="1:41" ht="15.75">
      <c r="A10" s="215"/>
      <c r="B10" s="215"/>
      <c r="C10" s="215"/>
      <c r="D10" s="215"/>
      <c r="E10" s="215"/>
      <c r="F10" s="215"/>
      <c r="G10" s="215"/>
      <c r="H10" s="215"/>
      <c r="I10" s="215"/>
      <c r="J10" s="215"/>
      <c r="K10" s="215"/>
      <c r="L10" s="215"/>
      <c r="M10" s="215"/>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row>
    <row r="11" spans="1:41" ht="15.75">
      <c r="A11" s="265" t="s">
        <v>671</v>
      </c>
      <c r="B11" s="246"/>
      <c r="C11" s="246"/>
      <c r="D11" s="246"/>
      <c r="E11" s="246"/>
      <c r="F11" s="246"/>
      <c r="G11" s="246"/>
      <c r="H11" s="246"/>
      <c r="I11" s="246"/>
      <c r="J11" s="246"/>
      <c r="K11" s="246"/>
      <c r="L11" s="246"/>
      <c r="M11" s="260"/>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row>
    <row r="12" spans="1:41" ht="31.5">
      <c r="A12" s="209" t="s">
        <v>508</v>
      </c>
      <c r="B12" s="209" t="s">
        <v>509</v>
      </c>
      <c r="C12" s="209" t="s">
        <v>510</v>
      </c>
      <c r="D12" s="209" t="s">
        <v>46</v>
      </c>
      <c r="E12" s="209" t="s">
        <v>511</v>
      </c>
      <c r="F12" s="209" t="s">
        <v>669</v>
      </c>
      <c r="G12" s="209" t="s">
        <v>513</v>
      </c>
      <c r="H12" s="209" t="s">
        <v>514</v>
      </c>
      <c r="I12" s="209" t="s">
        <v>154</v>
      </c>
      <c r="J12" s="209" t="s">
        <v>155</v>
      </c>
      <c r="K12" s="209" t="s">
        <v>156</v>
      </c>
      <c r="L12" s="209" t="s">
        <v>515</v>
      </c>
      <c r="M12" s="209" t="s">
        <v>158</v>
      </c>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row>
    <row r="13" spans="1:41" ht="60">
      <c r="A13" s="90" t="s">
        <v>517</v>
      </c>
      <c r="B13" s="90" t="s">
        <v>518</v>
      </c>
      <c r="C13" s="90" t="s">
        <v>519</v>
      </c>
      <c r="D13" s="256" t="s">
        <v>531</v>
      </c>
      <c r="E13" s="91" t="s">
        <v>521</v>
      </c>
      <c r="F13" s="216">
        <f t="shared" ref="F13:M13" si="0">F5/$F$5</f>
        <v>1</v>
      </c>
      <c r="G13" s="217">
        <f t="shared" si="0"/>
        <v>2.0833333333333332E-2</v>
      </c>
      <c r="H13" s="217" t="e">
        <f t="shared" si="0"/>
        <v>#VALUE!</v>
      </c>
      <c r="I13" s="217">
        <f t="shared" si="0"/>
        <v>2.0833333333333332E-2</v>
      </c>
      <c r="J13" s="217">
        <f t="shared" si="0"/>
        <v>0.89583333333333337</v>
      </c>
      <c r="K13" s="217">
        <f t="shared" si="0"/>
        <v>2.0833333333333332E-2</v>
      </c>
      <c r="L13" s="217" t="e">
        <f t="shared" si="0"/>
        <v>#VALUE!</v>
      </c>
      <c r="M13" s="217" t="e">
        <f t="shared" si="0"/>
        <v>#VALUE!</v>
      </c>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row>
    <row r="14" spans="1:41" ht="300.75">
      <c r="A14" s="94" t="s">
        <v>517</v>
      </c>
      <c r="B14" s="95" t="s">
        <v>522</v>
      </c>
      <c r="C14" s="96" t="s">
        <v>519</v>
      </c>
      <c r="D14" s="257"/>
      <c r="E14" s="214" t="s">
        <v>523</v>
      </c>
      <c r="F14" s="216">
        <f t="shared" ref="F14:M14" si="1">F6/$F$6</f>
        <v>1</v>
      </c>
      <c r="G14" s="216">
        <f t="shared" si="1"/>
        <v>2.7698185291308502E-2</v>
      </c>
      <c r="H14" s="216">
        <f t="shared" si="1"/>
        <v>9.5510983763132757E-4</v>
      </c>
      <c r="I14" s="216">
        <f t="shared" si="1"/>
        <v>2.8653295128939827E-3</v>
      </c>
      <c r="J14" s="216">
        <f t="shared" si="1"/>
        <v>0.56160458452722062</v>
      </c>
      <c r="K14" s="216">
        <f t="shared" si="1"/>
        <v>6.7812798471824254E-2</v>
      </c>
      <c r="L14" s="216">
        <f t="shared" si="1"/>
        <v>4.7755491881566383E-3</v>
      </c>
      <c r="M14" s="216">
        <f t="shared" si="1"/>
        <v>9.5510983763132757E-4</v>
      </c>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row>
    <row r="15" spans="1:41" ht="120.75">
      <c r="A15" s="94" t="s">
        <v>517</v>
      </c>
      <c r="B15" s="95" t="s">
        <v>524</v>
      </c>
      <c r="C15" s="96" t="s">
        <v>519</v>
      </c>
      <c r="D15" s="257"/>
      <c r="E15" s="214" t="s">
        <v>525</v>
      </c>
      <c r="F15" s="216">
        <f t="shared" ref="F15:M15" si="2">F7/$F$7</f>
        <v>1</v>
      </c>
      <c r="G15" s="216">
        <f t="shared" si="2"/>
        <v>8.1333875559170394E-4</v>
      </c>
      <c r="H15" s="216">
        <f t="shared" si="2"/>
        <v>6.1000406669377792E-4</v>
      </c>
      <c r="I15" s="216">
        <f t="shared" si="2"/>
        <v>6.1000406669377792E-4</v>
      </c>
      <c r="J15" s="216">
        <f t="shared" si="2"/>
        <v>9.5770638470923139E-2</v>
      </c>
      <c r="K15" s="216">
        <f t="shared" si="2"/>
        <v>1.1793411956079707E-2</v>
      </c>
      <c r="L15" s="216">
        <f t="shared" si="2"/>
        <v>1.8300122000813339E-3</v>
      </c>
      <c r="M15" s="216">
        <f t="shared" si="2"/>
        <v>4.0666937779585197E-4</v>
      </c>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row>
    <row r="16" spans="1:41" ht="210.75">
      <c r="A16" s="94" t="s">
        <v>517</v>
      </c>
      <c r="B16" s="95" t="s">
        <v>526</v>
      </c>
      <c r="C16" s="96" t="s">
        <v>519</v>
      </c>
      <c r="D16" s="257"/>
      <c r="E16" s="214" t="s">
        <v>527</v>
      </c>
      <c r="F16" s="216">
        <f t="shared" ref="F16:M16" si="3">F8/$F$8</f>
        <v>1</v>
      </c>
      <c r="G16" s="216">
        <f t="shared" si="3"/>
        <v>1.3769706645380164E-2</v>
      </c>
      <c r="H16" s="216">
        <f t="shared" si="3"/>
        <v>4.3903412492516461E-3</v>
      </c>
      <c r="I16" s="216">
        <f t="shared" si="3"/>
        <v>4.1907802833765712E-3</v>
      </c>
      <c r="J16" s="216">
        <f t="shared" si="3"/>
        <v>0.10816204350429057</v>
      </c>
      <c r="K16" s="216">
        <f t="shared" si="3"/>
        <v>2.1752145280383158E-2</v>
      </c>
      <c r="L16" s="216">
        <f t="shared" si="3"/>
        <v>1.4168828577130314E-2</v>
      </c>
      <c r="M16" s="216">
        <f t="shared" si="3"/>
        <v>3.5920973857513469E-3</v>
      </c>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row>
    <row r="17" spans="1:41" ht="225.75">
      <c r="A17" s="94" t="s">
        <v>517</v>
      </c>
      <c r="B17" s="95" t="s">
        <v>528</v>
      </c>
      <c r="C17" s="96" t="s">
        <v>519</v>
      </c>
      <c r="D17" s="258"/>
      <c r="E17" s="214" t="s">
        <v>529</v>
      </c>
      <c r="F17" s="216">
        <f t="shared" ref="F17:M17" si="4">F9/$F$9</f>
        <v>1</v>
      </c>
      <c r="G17" s="216">
        <f t="shared" si="4"/>
        <v>2.2184300341296929E-2</v>
      </c>
      <c r="H17" s="216">
        <f t="shared" si="4"/>
        <v>2.1331058020477816E-3</v>
      </c>
      <c r="I17" s="216">
        <f t="shared" si="4"/>
        <v>6.8259385665529011E-3</v>
      </c>
      <c r="J17" s="216">
        <f t="shared" si="4"/>
        <v>0.22866894197952217</v>
      </c>
      <c r="K17" s="216">
        <f t="shared" si="4"/>
        <v>2.5597269624573378E-2</v>
      </c>
      <c r="L17" s="216">
        <f t="shared" si="4"/>
        <v>1.6211604095563138E-2</v>
      </c>
      <c r="M17" s="216">
        <f t="shared" si="4"/>
        <v>8.5324232081911264E-4</v>
      </c>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row>
    <row r="18" spans="1:41" ht="15.75">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row>
    <row r="19" spans="1:41" ht="15.75">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ht="15.7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row>
    <row r="21" spans="1:41" ht="15.75">
      <c r="A21" s="32"/>
      <c r="B21" s="218"/>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row>
    <row r="22" spans="1:41" ht="15.75">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row>
    <row r="23" spans="1:41" ht="15.75">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row>
    <row r="24" spans="1:41" ht="15.7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row>
    <row r="25" spans="1:41" ht="15.75">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row>
    <row r="26" spans="1:41" ht="15.75">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row>
    <row r="27" spans="1:41" ht="15.7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row>
    <row r="28" spans="1:41" ht="15.7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row>
    <row r="29" spans="1:41"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row>
    <row r="30" spans="1:41" ht="15.7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row>
    <row r="31" spans="1:41" ht="15.7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row>
    <row r="32" spans="1:41" ht="15.7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row>
    <row r="33" spans="1:41" ht="15.7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row>
    <row r="34" spans="1:41" ht="15.7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row>
    <row r="35" spans="1:41" ht="15.7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row>
    <row r="36" spans="1:41" ht="15.7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row>
    <row r="37" spans="1:41" ht="15.7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row>
    <row r="38" spans="1:41" ht="15.7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row>
    <row r="39" spans="1:41" ht="15.7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row>
    <row r="40" spans="1:41" ht="15.7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row>
    <row r="41" spans="1:41" ht="15.7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row>
    <row r="42" spans="1:41" ht="15.7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row>
    <row r="43" spans="1:41" ht="15.7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row>
    <row r="44" spans="1:41" ht="15.7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row>
    <row r="45" spans="1:41" ht="15.7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row>
    <row r="46" spans="1:41" ht="15.7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row>
    <row r="47" spans="1:41" ht="15.7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row>
    <row r="48" spans="1:41" ht="15.7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row>
    <row r="49" spans="1:41" ht="15.7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row>
    <row r="50" spans="1:41" ht="15.7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row>
    <row r="51" spans="1:41" ht="15.7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row>
    <row r="52" spans="1:41" ht="15.7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row>
    <row r="53" spans="1:41" ht="15.7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row>
    <row r="54" spans="1:41" ht="15.7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row>
    <row r="55" spans="1:41" ht="15.7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row>
    <row r="56" spans="1:41" ht="15.7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row>
    <row r="57" spans="1:41" ht="15.7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row>
    <row r="58" spans="1:41" ht="15.7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row>
    <row r="59" spans="1:41" ht="15.7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row>
    <row r="60" spans="1:41" ht="15.7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row>
    <row r="61" spans="1:41" ht="15.7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row>
    <row r="62" spans="1:41" ht="15.7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row>
    <row r="63" spans="1:41" ht="15.75">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row>
    <row r="64" spans="1:41" ht="15.7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row>
    <row r="65" spans="1:41" ht="15.7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row>
    <row r="66" spans="1:41" ht="15.7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row>
    <row r="67" spans="1:41" ht="15.7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row>
    <row r="68" spans="1:41" ht="15.7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row>
    <row r="69" spans="1:41" ht="15.7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row>
    <row r="70" spans="1:41" ht="15.7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row>
    <row r="71" spans="1:41" ht="15.75">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row>
    <row r="72" spans="1:41" ht="15.75">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row>
    <row r="73" spans="1:41" ht="15.75">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row>
    <row r="74" spans="1:41" ht="15.75">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row>
    <row r="75" spans="1:41" ht="15.75">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row>
    <row r="76" spans="1:41" ht="15.75">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row>
    <row r="77" spans="1:41" ht="15.7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row>
    <row r="78" spans="1:41" ht="15.7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ht="15.7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row>
    <row r="80" spans="1:41" ht="15.7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row>
    <row r="81" spans="1:41" ht="15.7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ht="15.7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row>
    <row r="83" spans="1:41" ht="15.7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row>
    <row r="84" spans="1:41" ht="15.7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row>
    <row r="85" spans="1:41" ht="15.7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row>
    <row r="86" spans="1:41" ht="15.7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row>
    <row r="87" spans="1:41" ht="15.7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ht="15.7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row>
    <row r="89" spans="1:41" ht="15.7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row>
    <row r="90" spans="1:41" ht="15.7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row>
    <row r="91" spans="1:41" ht="15.7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row>
    <row r="92" spans="1:41" ht="15.7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row>
    <row r="93" spans="1:41" ht="15.7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row>
    <row r="94" spans="1:41" ht="15.7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row>
    <row r="95" spans="1:41" ht="15.7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row>
    <row r="96" spans="1:41" ht="15.7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row>
    <row r="97" spans="1:41" ht="15.7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row>
    <row r="98" spans="1:41" ht="15.7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row>
    <row r="99" spans="1:41" ht="15.7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row>
    <row r="100" spans="1:41" ht="15.7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row>
    <row r="101" spans="1:41" ht="15.7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row>
    <row r="102" spans="1:41" ht="15.7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row>
    <row r="103" spans="1:41" ht="15.7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row>
    <row r="104" spans="1:41" ht="15.7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row>
    <row r="105" spans="1:41" ht="15.7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row>
    <row r="106" spans="1:41" ht="15.7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row>
    <row r="107" spans="1:41" ht="15.7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row>
    <row r="108" spans="1:41" ht="15.7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row>
    <row r="109" spans="1:41" ht="15.7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row>
    <row r="110" spans="1:41" ht="15.7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row>
    <row r="111" spans="1:41" ht="15.7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row>
    <row r="112" spans="1:41" ht="15.7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row>
    <row r="113" spans="1:41" ht="15.7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row>
    <row r="114" spans="1:41" ht="15.7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row>
    <row r="115" spans="1:41" ht="15.7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row>
    <row r="116" spans="1:41" ht="15.7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row>
    <row r="117" spans="1:41" ht="15.7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row>
    <row r="118" spans="1:41" ht="15.7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row>
    <row r="119" spans="1:41" ht="15.7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row>
    <row r="120" spans="1:41" ht="15.7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row>
    <row r="121" spans="1:41" ht="15.7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row>
    <row r="122" spans="1:41" ht="15.7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row>
    <row r="123" spans="1:41" ht="15.7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row>
    <row r="124" spans="1:41" ht="15.7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row>
    <row r="125" spans="1:41" ht="15.7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row>
    <row r="126" spans="1:41" ht="15.7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row>
    <row r="127" spans="1:41" ht="15.7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row>
    <row r="128" spans="1:41" ht="15.7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row>
    <row r="129" spans="1:41" ht="15.7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row>
    <row r="130" spans="1:41" ht="15.7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row>
    <row r="131" spans="1:41" ht="15.7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row>
    <row r="132" spans="1:41" ht="15.7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row>
    <row r="133" spans="1:41" ht="15.7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row>
    <row r="134" spans="1:41" ht="15.7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row>
    <row r="135" spans="1:41" ht="15.7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row>
    <row r="136" spans="1:41" ht="15.7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row>
    <row r="137" spans="1:41" ht="15.7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row>
    <row r="138" spans="1:41" ht="15.7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row>
    <row r="139" spans="1:41" ht="15.7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row>
    <row r="140" spans="1:41" ht="15.7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row>
    <row r="141" spans="1:41" ht="15.7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row>
    <row r="142" spans="1:41" ht="15.7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row>
    <row r="143" spans="1:41" ht="15.7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row>
    <row r="144" spans="1:41" ht="15.7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row>
    <row r="145" spans="1:41" ht="15.7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row>
    <row r="146" spans="1:41" ht="15.7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row>
    <row r="147" spans="1:41" ht="15.7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row>
    <row r="148" spans="1:41" ht="15.7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row>
    <row r="149" spans="1:41" ht="15.7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row>
    <row r="150" spans="1:41" ht="15.7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row>
    <row r="151" spans="1:41" ht="15.7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row>
    <row r="152" spans="1:41" ht="15.7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row>
    <row r="153" spans="1:41" ht="15.7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row>
    <row r="154" spans="1:41" ht="15.7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row>
    <row r="155" spans="1:41" ht="15.7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row>
    <row r="156" spans="1:41" ht="15.7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row>
    <row r="157" spans="1:41" ht="15.7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row>
    <row r="158" spans="1:41" ht="15.7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row>
    <row r="159" spans="1:41" ht="15.7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row>
    <row r="160" spans="1:41" ht="15.7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row>
    <row r="161" spans="1:41" ht="15.7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row>
    <row r="162" spans="1:41" ht="15.7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row>
    <row r="163" spans="1:41" ht="15.7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row>
    <row r="164" spans="1:41" ht="15.7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row>
    <row r="165" spans="1:41" ht="15.7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row>
    <row r="166" spans="1:41" ht="15.7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row>
    <row r="167" spans="1:41" ht="15.7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row>
    <row r="168" spans="1:41" ht="15.7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row>
    <row r="169" spans="1:41" ht="15.7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row>
    <row r="170" spans="1:41" ht="15.7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row>
    <row r="171" spans="1:41" ht="15.7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row>
    <row r="172" spans="1:41" ht="15.7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row>
    <row r="173" spans="1:41" ht="15.7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row>
    <row r="174" spans="1:41" ht="15.7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row>
    <row r="175" spans="1:41" ht="15.7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row>
    <row r="176" spans="1:41" ht="15.7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row>
    <row r="177" spans="1:41" ht="15.7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row>
    <row r="178" spans="1:41" ht="15.7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row>
    <row r="179" spans="1:41" ht="15.7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row>
    <row r="180" spans="1:41" ht="15.7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row>
    <row r="181" spans="1:41" ht="15.7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row>
    <row r="182" spans="1:41" ht="15.7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row>
    <row r="183" spans="1:41" ht="15.7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row>
    <row r="184" spans="1:41" ht="15.7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row>
    <row r="185" spans="1:41" ht="15.7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row>
    <row r="186" spans="1:41" ht="15.7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row>
    <row r="187" spans="1:41" ht="15.7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row>
    <row r="188" spans="1:41" ht="15.7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row>
    <row r="189" spans="1:41" ht="15.7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row>
    <row r="190" spans="1:41" ht="15.7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row>
    <row r="191" spans="1:41" ht="15.7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row>
    <row r="192" spans="1:41" ht="15.7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row>
    <row r="193" spans="1:41" ht="15.7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row>
    <row r="194" spans="1:41" ht="15.7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row>
    <row r="195" spans="1:41" ht="15.7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row>
    <row r="196" spans="1:41" ht="15.7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row>
    <row r="197" spans="1:41" ht="15.7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row>
    <row r="198" spans="1:41" ht="15.7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row>
    <row r="199" spans="1:41" ht="15.7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row>
    <row r="200" spans="1:41" ht="15.7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row>
    <row r="201" spans="1:41" ht="15.7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row>
    <row r="202" spans="1:41" ht="15.7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row>
    <row r="203" spans="1:41" ht="15.7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row>
    <row r="204" spans="1:41" ht="15.7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row>
    <row r="205" spans="1:41" ht="15.7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row>
    <row r="206" spans="1:41" ht="15.7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row>
    <row r="207" spans="1:41" ht="15.7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row>
    <row r="208" spans="1:41" ht="15.7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row>
    <row r="209" spans="1:41" ht="15.7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row>
    <row r="210" spans="1:41" ht="15.7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row>
    <row r="211" spans="1:41" ht="15.7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row>
    <row r="212" spans="1:41" ht="15.7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row>
    <row r="213" spans="1:41" ht="15.7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row>
    <row r="214" spans="1:41" ht="15.7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row>
    <row r="215" spans="1:41" ht="15.7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row>
    <row r="216" spans="1:41" ht="15.7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row>
    <row r="217" spans="1:41" ht="15.7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row>
    <row r="218" spans="1:41" ht="15.7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row>
    <row r="219" spans="1:41" ht="15.7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row>
    <row r="220" spans="1:41" ht="15.7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row>
    <row r="221" spans="1:41" ht="15.7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row>
    <row r="222" spans="1:41" ht="15.7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row>
    <row r="223" spans="1:41" ht="15.7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row>
    <row r="224" spans="1:41" ht="15.7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row>
    <row r="225" spans="1:41" ht="15.7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row>
    <row r="226" spans="1:41" ht="15.7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row>
    <row r="227" spans="1:41" ht="15.7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row>
    <row r="228" spans="1:41" ht="15.7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row>
    <row r="229" spans="1:41" ht="15.7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row>
    <row r="230" spans="1:41" ht="15.7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row>
    <row r="231" spans="1:41" ht="15.7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row>
    <row r="232" spans="1:41" ht="15.7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row>
    <row r="233" spans="1:41" ht="15.7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row>
    <row r="234" spans="1:41" ht="15.7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row>
    <row r="235" spans="1:41" ht="15.7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row>
    <row r="236" spans="1:41" ht="15.7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row>
    <row r="237" spans="1:41" ht="15.7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row>
    <row r="238" spans="1:41" ht="15.7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row>
    <row r="239" spans="1:41" ht="15.7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row>
    <row r="240" spans="1:41" ht="15.7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row>
    <row r="241" spans="1:41" ht="15.7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row>
    <row r="242" spans="1:41" ht="15.7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row>
    <row r="243" spans="1:41" ht="15.7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row>
    <row r="244" spans="1:41" ht="15.7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row>
    <row r="245" spans="1:41" ht="15.7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row>
    <row r="246" spans="1:41" ht="15.7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row>
    <row r="247" spans="1:41" ht="15.7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row>
    <row r="248" spans="1:41" ht="15.7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row>
    <row r="249" spans="1:41" ht="15.7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row>
    <row r="250" spans="1:41" ht="15.7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row>
    <row r="251" spans="1:41" ht="15.7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row>
    <row r="252" spans="1:41" ht="15.7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row>
    <row r="253" spans="1:41" ht="15.7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row>
    <row r="254" spans="1:41" ht="15.7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row>
    <row r="255" spans="1:41" ht="15.7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row>
    <row r="256" spans="1:41" ht="15.7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row>
    <row r="257" spans="1:41" ht="15.7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row>
    <row r="258" spans="1:41" ht="15.7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row>
    <row r="259" spans="1:41" ht="15.7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row>
    <row r="260" spans="1:41" ht="15.7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row>
    <row r="261" spans="1:41" ht="15.7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row>
    <row r="262" spans="1:41" ht="15.7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row>
    <row r="263" spans="1:41" ht="15.7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row>
    <row r="264" spans="1:41" ht="15.7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row>
    <row r="265" spans="1:41" ht="15.7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row>
    <row r="266" spans="1:41" ht="15.7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row>
    <row r="267" spans="1:41" ht="15.7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row>
    <row r="268" spans="1:41" ht="15.7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row>
    <row r="269" spans="1:41" ht="15.7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row>
    <row r="270" spans="1:41" ht="15.7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row>
    <row r="271" spans="1:41" ht="15.7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row>
    <row r="272" spans="1:41" ht="15.7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row>
    <row r="273" spans="1:41" ht="15.7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row>
    <row r="274" spans="1:41" ht="15.7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row>
    <row r="275" spans="1:41" ht="15.7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row>
    <row r="276" spans="1:41" ht="15.7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row>
    <row r="277" spans="1:41" ht="15.7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row>
    <row r="278" spans="1:41" ht="15.7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row>
    <row r="279" spans="1:41" ht="15.7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row>
    <row r="280" spans="1:41" ht="15.7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row>
    <row r="281" spans="1:41" ht="15.7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row>
    <row r="282" spans="1:41" ht="15.7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row>
    <row r="283" spans="1:41" ht="15.7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row>
    <row r="284" spans="1:41" ht="15.7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row>
    <row r="285" spans="1:41" ht="15.7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row>
    <row r="286" spans="1:41" ht="15.7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row>
    <row r="287" spans="1:41" ht="15.7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row>
    <row r="288" spans="1:41" ht="15.7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row>
    <row r="289" spans="1:41" ht="15.7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row>
    <row r="290" spans="1:41" ht="15.7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row>
    <row r="291" spans="1:41" ht="15.7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row>
    <row r="292" spans="1:41" ht="15.7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row>
    <row r="293" spans="1:41" ht="15.7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row>
    <row r="294" spans="1:41" ht="15.7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row>
    <row r="295" spans="1:41" ht="15.7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row>
    <row r="296" spans="1:41" ht="15.7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row>
    <row r="297" spans="1:41" ht="15.7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row>
    <row r="298" spans="1:41" ht="15.7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row>
    <row r="299" spans="1:41" ht="15.7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row>
    <row r="300" spans="1:41" ht="15.7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row>
    <row r="301" spans="1:41" ht="15.7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row>
    <row r="302" spans="1:41" ht="15.7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row>
    <row r="303" spans="1:41" ht="15.7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row>
    <row r="304" spans="1:41" ht="15.7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row>
    <row r="305" spans="1:41" ht="15.7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row>
    <row r="306" spans="1:41" ht="15.7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row>
    <row r="307" spans="1:41" ht="15.7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row>
    <row r="308" spans="1:41" ht="15.7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row>
    <row r="309" spans="1:41" ht="15.7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row>
    <row r="310" spans="1:41" ht="15.7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row>
    <row r="311" spans="1:41" ht="15.7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row>
    <row r="312" spans="1:41" ht="15.7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row>
    <row r="313" spans="1:41" ht="15.7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row>
    <row r="314" spans="1:41" ht="15.7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row>
    <row r="315" spans="1:41" ht="15.7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row>
    <row r="316" spans="1:41" ht="15.7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row>
    <row r="317" spans="1:41" ht="15.7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row>
    <row r="318" spans="1:41" ht="15.7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row>
    <row r="319" spans="1:41" ht="15.7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row>
    <row r="320" spans="1:41" ht="15.7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row>
    <row r="321" spans="1:41" ht="15.7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row>
    <row r="322" spans="1:41" ht="15.7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row>
    <row r="323" spans="1:41" ht="15.7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row>
    <row r="324" spans="1:41" ht="15.7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row>
    <row r="325" spans="1:41" ht="15.7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row>
    <row r="326" spans="1:41" ht="15.7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row>
    <row r="327" spans="1:41" ht="15.7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row>
    <row r="328" spans="1:41" ht="15.7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row>
    <row r="329" spans="1:41" ht="15.7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row>
    <row r="330" spans="1:41" ht="15.7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row>
    <row r="331" spans="1:41" ht="15.7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row>
    <row r="332" spans="1:41" ht="15.7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row>
    <row r="333" spans="1:41" ht="15.7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row>
    <row r="334" spans="1:41" ht="15.7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row>
    <row r="335" spans="1:41" ht="15.7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row>
    <row r="336" spans="1:41" ht="15.7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row>
    <row r="337" spans="1:41" ht="15.7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row>
    <row r="338" spans="1:41" ht="15.7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row>
    <row r="339" spans="1:41" ht="15.7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row>
    <row r="340" spans="1:41" ht="15.7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row>
    <row r="341" spans="1:41" ht="15.7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row>
    <row r="342" spans="1:41" ht="15.7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row>
    <row r="343" spans="1:41" ht="15.7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row>
    <row r="344" spans="1:41" ht="15.7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row>
    <row r="345" spans="1:41" ht="15.7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row>
    <row r="346" spans="1:41" ht="15.7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row>
    <row r="347" spans="1:41" ht="15.7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row>
    <row r="348" spans="1:41" ht="15.7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row>
    <row r="349" spans="1:41" ht="15.7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row>
    <row r="350" spans="1:41" ht="15.7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row>
    <row r="351" spans="1:41" ht="15.7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row>
    <row r="352" spans="1:41" ht="15.7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row>
    <row r="353" spans="1:41" ht="15.7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row>
    <row r="354" spans="1:41" ht="15.7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row>
    <row r="355" spans="1:41" ht="15.7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row>
    <row r="356" spans="1:41" ht="15.7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row>
    <row r="357" spans="1:41" ht="15.7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row>
    <row r="358" spans="1:41" ht="15.7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row>
    <row r="359" spans="1:41" ht="15.7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row>
    <row r="360" spans="1:41" ht="15.7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row>
    <row r="361" spans="1:41" ht="15.7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row>
    <row r="362" spans="1:41" ht="15.7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row>
    <row r="363" spans="1:41" ht="15.7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row>
    <row r="364" spans="1:41" ht="15.7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row>
    <row r="365" spans="1:41" ht="15.7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row>
    <row r="366" spans="1:41" ht="15.7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row>
    <row r="367" spans="1:41" ht="15.7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row>
    <row r="368" spans="1:41" ht="15.7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row>
    <row r="369" spans="1:41" ht="15.7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row>
    <row r="370" spans="1:41" ht="15.7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row>
    <row r="371" spans="1:41" ht="15.7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row>
    <row r="372" spans="1:41" ht="15.7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row>
    <row r="373" spans="1:41" ht="15.7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row>
    <row r="374" spans="1:41" ht="15.7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row>
    <row r="375" spans="1:41" ht="15.7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row>
    <row r="376" spans="1:41" ht="15.7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row>
    <row r="377" spans="1:41" ht="15.7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row>
    <row r="378" spans="1:41" ht="15.7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row>
    <row r="379" spans="1:41" ht="15.7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row>
    <row r="380" spans="1:41" ht="15.7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row>
    <row r="381" spans="1:41" ht="15.7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row>
    <row r="382" spans="1:41" ht="15.7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row>
    <row r="383" spans="1:41" ht="15.7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row>
    <row r="384" spans="1:41" ht="15.7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row>
    <row r="385" spans="1:41" ht="15.7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row>
    <row r="386" spans="1:41" ht="15.7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row>
    <row r="387" spans="1:41" ht="15.7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row>
    <row r="388" spans="1:41" ht="15.7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row>
    <row r="389" spans="1:41" ht="15.7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row>
    <row r="390" spans="1:41" ht="15.7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row>
    <row r="391" spans="1:41" ht="15.7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row>
    <row r="392" spans="1:41" ht="15.7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row>
    <row r="393" spans="1:41" ht="15.7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row>
    <row r="394" spans="1:41" ht="15.7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row>
    <row r="395" spans="1:41" ht="15.7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row>
    <row r="396" spans="1:41" ht="15.7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row>
    <row r="397" spans="1:41" ht="15.7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row>
    <row r="398" spans="1:41" ht="15.7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row>
    <row r="399" spans="1:41" ht="15.7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row>
    <row r="400" spans="1:41" ht="15.7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row>
    <row r="401" spans="1:41" ht="15.7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row>
    <row r="402" spans="1:41" ht="15.7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row>
    <row r="403" spans="1:41" ht="15.7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row>
    <row r="404" spans="1:41" ht="15.7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row>
    <row r="405" spans="1:41" ht="15.7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row>
    <row r="406" spans="1:41" ht="15.7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row>
    <row r="407" spans="1:41" ht="15.7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row>
    <row r="408" spans="1:41" ht="15.7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row>
    <row r="409" spans="1:41" ht="15.7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row>
    <row r="410" spans="1:41" ht="15.7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row>
    <row r="411" spans="1:41" ht="15.7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row>
    <row r="412" spans="1:41" ht="15.7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row>
    <row r="413" spans="1:41" ht="15.7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row>
    <row r="414" spans="1:41" ht="15.7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row>
    <row r="415" spans="1:41" ht="15.7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row>
    <row r="416" spans="1:41" ht="15.7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row>
    <row r="417" spans="1:41" ht="15.7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row>
    <row r="418" spans="1:41" ht="15.7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row>
    <row r="419" spans="1:41" ht="15.7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row>
    <row r="420" spans="1:41" ht="15.7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row>
    <row r="421" spans="1:41" ht="15.7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row>
    <row r="422" spans="1:41" ht="15.7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row>
    <row r="423" spans="1:41" ht="15.7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row>
    <row r="424" spans="1:41" ht="15.7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row>
    <row r="425" spans="1:41" ht="15.7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row>
    <row r="426" spans="1:41" ht="15.7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row>
    <row r="427" spans="1:41" ht="15.7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row>
    <row r="428" spans="1:41" ht="15.7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row>
    <row r="429" spans="1:41" ht="15.7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row>
    <row r="430" spans="1:41" ht="15.7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row>
    <row r="431" spans="1:41" ht="15.7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row>
    <row r="432" spans="1:41" ht="15.7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row>
    <row r="433" spans="1:41" ht="15.7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row>
    <row r="434" spans="1:41" ht="15.7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row>
    <row r="435" spans="1:41" ht="15.7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row>
    <row r="436" spans="1:41" ht="15.7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row>
    <row r="437" spans="1:41" ht="15.7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row>
    <row r="438" spans="1:41" ht="15.7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row>
    <row r="439" spans="1:41" ht="15.7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row>
    <row r="440" spans="1:41" ht="15.7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row>
    <row r="441" spans="1:41" ht="15.7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row>
    <row r="442" spans="1:41" ht="15.7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row>
    <row r="443" spans="1:41" ht="15.7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row>
    <row r="444" spans="1:41" ht="15.7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row>
    <row r="445" spans="1:41" ht="15.7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row>
    <row r="446" spans="1:41" ht="15.7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row>
    <row r="447" spans="1:41" ht="15.7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row>
    <row r="448" spans="1:41" ht="15.7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row>
    <row r="449" spans="1:41" ht="15.7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row>
    <row r="450" spans="1:41" ht="15.7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row>
    <row r="451" spans="1:41" ht="15.7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row>
    <row r="452" spans="1:41" ht="15.7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row>
    <row r="453" spans="1:41" ht="15.7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row>
    <row r="454" spans="1:41" ht="15.7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row>
    <row r="455" spans="1:41" ht="15.7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row>
    <row r="456" spans="1:41" ht="15.7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row>
    <row r="457" spans="1:41" ht="15.7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row>
    <row r="458" spans="1:41" ht="15.7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row>
    <row r="459" spans="1:41" ht="15.7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row>
    <row r="460" spans="1:41" ht="15.7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row>
    <row r="461" spans="1:41" ht="15.7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row>
    <row r="462" spans="1:41" ht="15.7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row>
    <row r="463" spans="1:41" ht="15.7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row>
    <row r="464" spans="1:41" ht="15.7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row>
    <row r="465" spans="1:41" ht="15.7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row>
    <row r="466" spans="1:41" ht="15.7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row>
    <row r="467" spans="1:41" ht="15.7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row>
    <row r="468" spans="1:41" ht="15.7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row>
    <row r="469" spans="1:41" ht="15.7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row>
    <row r="470" spans="1:41" ht="15.7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row>
    <row r="471" spans="1:41" ht="15.7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row>
    <row r="472" spans="1:41" ht="15.7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row>
    <row r="473" spans="1:41" ht="15.7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row>
    <row r="474" spans="1:41" ht="15.7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row>
    <row r="475" spans="1:41" ht="15.7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row>
    <row r="476" spans="1:41" ht="15.7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row>
    <row r="477" spans="1:41" ht="15.7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row>
    <row r="478" spans="1:41" ht="15.7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row>
    <row r="479" spans="1:41" ht="15.7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row>
    <row r="480" spans="1:41" ht="15.7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row>
    <row r="481" spans="1:41" ht="15.7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row>
    <row r="482" spans="1:41" ht="15.7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row>
    <row r="483" spans="1:41" ht="15.7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row>
    <row r="484" spans="1:41" ht="15.7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row>
    <row r="485" spans="1:41" ht="15.7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row>
    <row r="486" spans="1:41" ht="15.7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row>
    <row r="487" spans="1:41" ht="15.7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row>
    <row r="488" spans="1:41" ht="15.7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row>
    <row r="489" spans="1:41" ht="15.7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row>
    <row r="490" spans="1:41" ht="15.7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row>
    <row r="491" spans="1:41" ht="15.7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row>
    <row r="492" spans="1:41" ht="15.7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row>
    <row r="493" spans="1:41" ht="15.7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row>
    <row r="494" spans="1:41" ht="15.7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row>
    <row r="495" spans="1:41" ht="15.7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row>
    <row r="496" spans="1:41" ht="15.7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row>
    <row r="497" spans="1:41" ht="15.7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row>
    <row r="498" spans="1:41" ht="15.7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row>
    <row r="499" spans="1:41" ht="15.7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row>
    <row r="500" spans="1:41" ht="15.7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row>
    <row r="501" spans="1:41" ht="15.7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row>
    <row r="502" spans="1:41" ht="15.7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row>
    <row r="503" spans="1:41" ht="15.7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row>
    <row r="504" spans="1:41" ht="15.7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row>
    <row r="505" spans="1:41" ht="15.7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row>
    <row r="506" spans="1:41" ht="15.7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row>
    <row r="507" spans="1:41" ht="15.7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row>
    <row r="508" spans="1:41" ht="15.7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row>
    <row r="509" spans="1:41" ht="15.7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row>
    <row r="510" spans="1:41" ht="15.7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row>
    <row r="511" spans="1:41" ht="15.7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row>
    <row r="512" spans="1:41" ht="15.7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row>
    <row r="513" spans="1:41" ht="15.7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row>
    <row r="514" spans="1:41" ht="15.7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row>
    <row r="515" spans="1:41" ht="15.7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row>
    <row r="516" spans="1:41" ht="15.7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row>
    <row r="517" spans="1:41" ht="15.7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row>
    <row r="518" spans="1:41" ht="15.7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row>
    <row r="519" spans="1:41" ht="15.7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row>
    <row r="520" spans="1:41" ht="15.7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row>
    <row r="521" spans="1:41" ht="15.7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row>
    <row r="522" spans="1:41" ht="15.7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row>
    <row r="523" spans="1:41" ht="15.7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row>
    <row r="524" spans="1:41" ht="15.7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row>
    <row r="525" spans="1:41" ht="15.7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row>
    <row r="526" spans="1:41" ht="15.7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row>
    <row r="527" spans="1:41" ht="15.7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row>
    <row r="528" spans="1:41" ht="15.7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row>
    <row r="529" spans="1:41" ht="15.7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row>
    <row r="530" spans="1:41" ht="15.7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row>
    <row r="531" spans="1:41" ht="15.7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row>
    <row r="532" spans="1:41" ht="15.7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row>
    <row r="533" spans="1:41" ht="15.7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row>
    <row r="534" spans="1:41" ht="15.7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row>
    <row r="535" spans="1:41" ht="15.7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row>
    <row r="536" spans="1:41" ht="15.7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row>
    <row r="537" spans="1:41" ht="15.7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row>
    <row r="538" spans="1:41" ht="15.7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row>
    <row r="539" spans="1:41" ht="15.7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row>
    <row r="540" spans="1:41" ht="15.7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row>
    <row r="541" spans="1:41" ht="15.7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row>
    <row r="542" spans="1:41" ht="15.7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row>
    <row r="543" spans="1:41" ht="15.7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row>
    <row r="544" spans="1:41" ht="15.7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row>
    <row r="545" spans="1:41" ht="15.7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row>
    <row r="546" spans="1:41" ht="15.7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row>
    <row r="547" spans="1:41" ht="15.7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row>
    <row r="548" spans="1:41" ht="15.7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row>
    <row r="549" spans="1:41" ht="15.7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row>
    <row r="550" spans="1:41" ht="15.7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row>
    <row r="551" spans="1:41" ht="15.7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row>
    <row r="552" spans="1:41" ht="15.7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row>
    <row r="553" spans="1:41" ht="15.7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row>
    <row r="554" spans="1:41" ht="15.7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row>
    <row r="555" spans="1:41" ht="15.7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row>
    <row r="556" spans="1:41" ht="15.7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row>
    <row r="557" spans="1:41" ht="15.7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row>
    <row r="558" spans="1:41" ht="15.7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row>
    <row r="559" spans="1:41" ht="15.7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row>
    <row r="560" spans="1:41" ht="15.7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row>
    <row r="561" spans="1:41" ht="15.7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row>
    <row r="562" spans="1:41" ht="15.7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row>
    <row r="563" spans="1:41" ht="15.7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row>
    <row r="564" spans="1:41" ht="15.7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row>
    <row r="565" spans="1:41" ht="15.7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row>
    <row r="566" spans="1:41" ht="15.7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row>
    <row r="567" spans="1:41" ht="15.7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row>
    <row r="568" spans="1:41" ht="15.7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row>
    <row r="569" spans="1:41" ht="15.7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row>
    <row r="570" spans="1:41" ht="15.7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row>
    <row r="571" spans="1:41" ht="15.7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row>
    <row r="572" spans="1:41" ht="15.7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row>
    <row r="573" spans="1:41" ht="15.7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row>
    <row r="574" spans="1:41" ht="15.7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row>
    <row r="575" spans="1:41" ht="15.7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row>
    <row r="576" spans="1:41" ht="15.7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row>
    <row r="577" spans="1:41" ht="15.7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row>
    <row r="578" spans="1:41" ht="15.7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row>
    <row r="579" spans="1:41" ht="15.7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row>
    <row r="580" spans="1:41" ht="15.7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row>
    <row r="581" spans="1:41" ht="15.7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row>
    <row r="582" spans="1:41" ht="15.7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row>
    <row r="583" spans="1:41" ht="15.7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row>
    <row r="584" spans="1:41" ht="15.7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row>
    <row r="585" spans="1:41" ht="15.7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row>
    <row r="586" spans="1:41" ht="15.7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row>
    <row r="587" spans="1:41" ht="15.7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row>
    <row r="588" spans="1:41" ht="15.7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row>
    <row r="589" spans="1:41" ht="15.7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row>
    <row r="590" spans="1:41" ht="15.7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row>
    <row r="591" spans="1:41" ht="15.7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row>
    <row r="592" spans="1:41" ht="15.7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row>
    <row r="593" spans="1:41" ht="15.7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row>
    <row r="594" spans="1:41" ht="15.7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row>
    <row r="595" spans="1:41" ht="15.7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row>
    <row r="596" spans="1:41" ht="15.7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row>
    <row r="597" spans="1:41" ht="15.7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row>
    <row r="598" spans="1:41" ht="15.7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row>
    <row r="599" spans="1:41" ht="15.7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row>
    <row r="600" spans="1:41" ht="15.7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row>
    <row r="601" spans="1:41" ht="15.7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row>
    <row r="602" spans="1:41" ht="15.7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row>
    <row r="603" spans="1:41" ht="15.7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row>
    <row r="604" spans="1:41" ht="15.7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row>
    <row r="605" spans="1:41" ht="15.7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row>
    <row r="606" spans="1:41" ht="15.7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row>
    <row r="607" spans="1:41" ht="15.7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row>
    <row r="608" spans="1:41" ht="15.7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row>
    <row r="609" spans="1:41" ht="15.7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row>
    <row r="610" spans="1:41" ht="15.7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row>
    <row r="611" spans="1:41" ht="15.7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row>
    <row r="612" spans="1:41" ht="15.7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row>
    <row r="613" spans="1:41" ht="15.7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row>
    <row r="614" spans="1:41" ht="15.7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row>
    <row r="615" spans="1:41" ht="15.7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row>
    <row r="616" spans="1:41" ht="15.7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row>
    <row r="617" spans="1:41" ht="15.7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row>
    <row r="618" spans="1:41" ht="15.7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row>
    <row r="619" spans="1:41" ht="15.7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row>
    <row r="620" spans="1:41" ht="15.7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row>
    <row r="621" spans="1:41" ht="15.7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row>
    <row r="622" spans="1:41" ht="15.7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row>
    <row r="623" spans="1:41" ht="15.7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row>
    <row r="624" spans="1:41" ht="15.7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row>
    <row r="625" spans="1:41" ht="15.7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row>
    <row r="626" spans="1:41" ht="15.7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row>
    <row r="627" spans="1:41" ht="15.7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row>
    <row r="628" spans="1:41" ht="15.7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row>
    <row r="629" spans="1:41" ht="15.7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row>
    <row r="630" spans="1:41" ht="15.7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row>
    <row r="631" spans="1:41" ht="15.7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row>
    <row r="632" spans="1:41" ht="15.7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row>
    <row r="633" spans="1:41" ht="15.7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row>
    <row r="634" spans="1:41" ht="15.7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row>
    <row r="635" spans="1:41" ht="15.7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row>
    <row r="636" spans="1:41" ht="15.7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row>
    <row r="637" spans="1:41" ht="15.7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row>
    <row r="638" spans="1:41" ht="15.7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row>
    <row r="639" spans="1:41" ht="15.7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row>
    <row r="640" spans="1:41" ht="15.7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row>
    <row r="641" spans="1:41" ht="15.7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row>
    <row r="642" spans="1:41" ht="15.7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row>
    <row r="643" spans="1:41" ht="15.7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row>
    <row r="644" spans="1:41" ht="15.7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row>
    <row r="645" spans="1:41" ht="15.7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row>
    <row r="646" spans="1:41" ht="15.7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row>
    <row r="647" spans="1:41" ht="15.7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row>
    <row r="648" spans="1:41" ht="15.7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row>
    <row r="649" spans="1:41" ht="15.7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row>
    <row r="650" spans="1:41" ht="15.7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row>
    <row r="651" spans="1:41" ht="15.7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row>
    <row r="652" spans="1:41" ht="15.7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row>
    <row r="653" spans="1:41" ht="15.7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row>
    <row r="654" spans="1:41" ht="15.7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row>
    <row r="655" spans="1:41" ht="15.7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row>
    <row r="656" spans="1:41" ht="15.7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row>
    <row r="657" spans="1:41" ht="15.7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row>
    <row r="658" spans="1:41" ht="15.7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row>
    <row r="659" spans="1:41" ht="15.7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row>
    <row r="660" spans="1:41" ht="15.7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row>
    <row r="661" spans="1:41" ht="15.7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row>
    <row r="662" spans="1:41" ht="15.7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row>
    <row r="663" spans="1:41" ht="15.7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row>
    <row r="664" spans="1:41" ht="15.7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row>
    <row r="665" spans="1:41" ht="15.7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row>
    <row r="666" spans="1:41" ht="15.7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row>
    <row r="667" spans="1:41" ht="15.7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row>
    <row r="668" spans="1:41" ht="15.7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row>
    <row r="669" spans="1:41" ht="15.7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row>
    <row r="670" spans="1:41" ht="15.7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row>
    <row r="671" spans="1:41" ht="15.7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row>
    <row r="672" spans="1:41" ht="15.7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row>
    <row r="673" spans="1:41" ht="15.7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row>
    <row r="674" spans="1:41" ht="15.7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row>
    <row r="675" spans="1:41" ht="15.7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row>
    <row r="676" spans="1:41" ht="15.7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row>
    <row r="677" spans="1:41" ht="15.7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row>
    <row r="678" spans="1:41" ht="15.7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row>
    <row r="679" spans="1:41" ht="15.7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row>
    <row r="680" spans="1:41" ht="15.7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row>
    <row r="681" spans="1:41" ht="15.7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row>
    <row r="682" spans="1:41" ht="15.7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row>
    <row r="683" spans="1:41" ht="15.7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row>
    <row r="684" spans="1:41" ht="15.7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row>
    <row r="685" spans="1:41" ht="15.7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row>
    <row r="686" spans="1:41" ht="15.7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row>
    <row r="687" spans="1:41" ht="15.7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row>
    <row r="688" spans="1:41" ht="15.7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row>
    <row r="689" spans="1:41" ht="15.7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row>
    <row r="690" spans="1:41" ht="15.7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row>
    <row r="691" spans="1:41" ht="15.7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row>
    <row r="692" spans="1:41" ht="15.7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row>
    <row r="693" spans="1:41" ht="15.7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row>
    <row r="694" spans="1:41" ht="15.7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row>
    <row r="695" spans="1:41" ht="15.7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row>
    <row r="696" spans="1:41" ht="15.7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row>
    <row r="697" spans="1:41" ht="15.7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row>
    <row r="698" spans="1:41" ht="15.7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row>
    <row r="699" spans="1:41" ht="15.7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row>
    <row r="700" spans="1:41" ht="15.7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row>
    <row r="701" spans="1:41" ht="15.7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row>
    <row r="702" spans="1:41" ht="15.7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row>
    <row r="703" spans="1:41" ht="15.7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row>
    <row r="704" spans="1:41" ht="15.7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row>
    <row r="705" spans="1:41" ht="15.7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row>
    <row r="706" spans="1:41" ht="15.7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row>
    <row r="707" spans="1:41" ht="15.7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row>
    <row r="708" spans="1:41" ht="15.7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row>
    <row r="709" spans="1:41" ht="15.7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row>
    <row r="710" spans="1:41" ht="15.7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row>
    <row r="711" spans="1:41" ht="15.7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row>
    <row r="712" spans="1:41" ht="15.7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row>
    <row r="713" spans="1:41" ht="15.7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row>
    <row r="714" spans="1:41" ht="15.7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row>
    <row r="715" spans="1:41" ht="15.7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row>
    <row r="716" spans="1:41" ht="15.7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row>
    <row r="717" spans="1:41" ht="15.7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row>
    <row r="718" spans="1:41" ht="15.7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row>
    <row r="719" spans="1:41" ht="15.7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row>
    <row r="720" spans="1:41" ht="15.7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row>
    <row r="721" spans="1:41" ht="15.7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row>
    <row r="722" spans="1:41" ht="15.7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row>
    <row r="723" spans="1:41" ht="15.7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row>
    <row r="724" spans="1:41" ht="15.7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row>
    <row r="725" spans="1:41" ht="15.7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row>
    <row r="726" spans="1:41" ht="15.7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row>
    <row r="727" spans="1:41" ht="15.7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row>
    <row r="728" spans="1:41" ht="15.7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row>
    <row r="729" spans="1:41" ht="15.7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row>
    <row r="730" spans="1:41" ht="15.7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row>
    <row r="731" spans="1:41" ht="15.7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row>
    <row r="732" spans="1:41" ht="15.7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row>
    <row r="733" spans="1:41" ht="15.7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row>
    <row r="734" spans="1:41" ht="15.7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row>
    <row r="735" spans="1:41" ht="15.7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row>
    <row r="736" spans="1:41" ht="15.7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row>
    <row r="737" spans="1:41" ht="15.7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row>
    <row r="738" spans="1:41" ht="15.7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row>
    <row r="739" spans="1:41" ht="15.7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row>
    <row r="740" spans="1:41" ht="15.7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row>
    <row r="741" spans="1:41" ht="15.7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row>
    <row r="742" spans="1:41" ht="15.7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row>
    <row r="743" spans="1:41" ht="15.7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row>
    <row r="744" spans="1:41" ht="15.7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row>
    <row r="745" spans="1:41" ht="15.7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row>
    <row r="746" spans="1:41" ht="15.7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row>
    <row r="747" spans="1:41" ht="15.7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row>
    <row r="748" spans="1:41" ht="15.7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row>
    <row r="749" spans="1:41" ht="15.7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row>
    <row r="750" spans="1:41" ht="15.7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row>
    <row r="751" spans="1:41" ht="15.7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row>
    <row r="752" spans="1:41" ht="15.7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row>
    <row r="753" spans="1:41" ht="15.7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row>
    <row r="754" spans="1:41" ht="15.7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row>
    <row r="755" spans="1:41" ht="15.7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row>
    <row r="756" spans="1:41" ht="15.7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row>
    <row r="757" spans="1:41" ht="15.7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row>
    <row r="758" spans="1:41" ht="15.7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row>
    <row r="759" spans="1:41" ht="15.7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row>
    <row r="760" spans="1:41" ht="15.7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row>
    <row r="761" spans="1:41" ht="15.7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row>
    <row r="762" spans="1:41" ht="15.7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row>
    <row r="763" spans="1:41" ht="15.7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row>
    <row r="764" spans="1:41" ht="15.7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row>
    <row r="765" spans="1:41" ht="15.7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row>
    <row r="766" spans="1:41" ht="15.7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row>
    <row r="767" spans="1:41" ht="15.7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row>
    <row r="768" spans="1:41" ht="15.7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row>
    <row r="769" spans="1:41" ht="15.7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row>
    <row r="770" spans="1:41" ht="15.7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row>
    <row r="771" spans="1:41" ht="15.7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row>
    <row r="772" spans="1:41" ht="15.7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row>
    <row r="773" spans="1:41" ht="15.7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row>
    <row r="774" spans="1:41" ht="15.7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row>
    <row r="775" spans="1:41" ht="15.7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row>
    <row r="776" spans="1:41" ht="15.7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row>
    <row r="777" spans="1:41" ht="15.7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row>
    <row r="778" spans="1:41" ht="15.7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row>
    <row r="779" spans="1:41" ht="15.7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row>
    <row r="780" spans="1:41" ht="15.7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row>
    <row r="781" spans="1:41" ht="15.7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row>
    <row r="782" spans="1:41" ht="15.7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row>
    <row r="783" spans="1:41" ht="15.7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row>
    <row r="784" spans="1:41" ht="15.7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row>
    <row r="785" spans="1:41" ht="15.7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row>
    <row r="786" spans="1:41" ht="15.7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row>
    <row r="787" spans="1:41" ht="15.7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row>
    <row r="788" spans="1:41" ht="15.7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row>
    <row r="789" spans="1:41" ht="15.7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row>
    <row r="790" spans="1:41" ht="15.7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row>
    <row r="791" spans="1:41" ht="15.7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row>
    <row r="792" spans="1:41" ht="15.7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row>
    <row r="793" spans="1:41" ht="15.7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row>
    <row r="794" spans="1:41" ht="15.7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row>
    <row r="795" spans="1:41" ht="15.7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row>
    <row r="796" spans="1:41" ht="15.7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row>
    <row r="797" spans="1:41" ht="15.7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row>
    <row r="798" spans="1:41" ht="15.7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row>
    <row r="799" spans="1:41" ht="15.7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row>
    <row r="800" spans="1:41" ht="15.7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row>
    <row r="801" spans="1:41" ht="15.7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row>
    <row r="802" spans="1:41" ht="15.7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row>
    <row r="803" spans="1:41" ht="15.7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row>
    <row r="804" spans="1:41" ht="15.7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row>
    <row r="805" spans="1:41" ht="15.7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row>
    <row r="806" spans="1:41" ht="15.7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row>
    <row r="807" spans="1:41" ht="15.7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row>
    <row r="808" spans="1:41" ht="15.7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row>
    <row r="809" spans="1:41" ht="15.7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row>
    <row r="810" spans="1:41" ht="15.7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row>
    <row r="811" spans="1:41" ht="15.7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row>
    <row r="812" spans="1:41" ht="15.7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row>
    <row r="813" spans="1:41" ht="15.7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row>
    <row r="814" spans="1:41" ht="15.7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row>
    <row r="815" spans="1:41" ht="15.7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row>
    <row r="816" spans="1:41" ht="15.7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row>
    <row r="817" spans="1:41" ht="15.7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row>
    <row r="818" spans="1:41" ht="15.7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row>
    <row r="819" spans="1:41" ht="15.7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row>
    <row r="820" spans="1:41" ht="15.7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row>
    <row r="821" spans="1:41" ht="15.7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row>
    <row r="822" spans="1:41" ht="15.7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row>
    <row r="823" spans="1:41" ht="15.7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row>
    <row r="824" spans="1:41" ht="15.7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row>
    <row r="825" spans="1:41" ht="15.7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row>
    <row r="826" spans="1:41" ht="15.7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row>
    <row r="827" spans="1:41" ht="15.7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row>
    <row r="828" spans="1:41" ht="15.7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row>
    <row r="829" spans="1:41" ht="15.7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row>
    <row r="830" spans="1:41" ht="15.7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row>
    <row r="831" spans="1:41" ht="15.7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row>
    <row r="832" spans="1:41" ht="15.7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row>
    <row r="833" spans="1:41" ht="15.7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row>
    <row r="834" spans="1:41" ht="15.7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row>
    <row r="835" spans="1:41" ht="15.7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row>
    <row r="836" spans="1:41" ht="15.7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row>
    <row r="837" spans="1:41" ht="15.7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row>
    <row r="838" spans="1:41" ht="15.7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row>
    <row r="839" spans="1:41" ht="15.7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row>
    <row r="840" spans="1:41" ht="15.7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row>
    <row r="841" spans="1:41" ht="15.7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row>
    <row r="842" spans="1:41" ht="15.7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row>
    <row r="843" spans="1:41" ht="15.7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row>
    <row r="844" spans="1:41" ht="15.7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row>
    <row r="845" spans="1:41" ht="15.7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row>
    <row r="846" spans="1:41" ht="15.7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row>
    <row r="847" spans="1:41" ht="15.7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row>
    <row r="848" spans="1:41" ht="15.7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row>
    <row r="849" spans="1:41" ht="15.7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row>
    <row r="850" spans="1:41" ht="15.7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row>
    <row r="851" spans="1:41" ht="15.7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row>
    <row r="852" spans="1:41" ht="15.7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row>
    <row r="853" spans="1:41" ht="15.7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row>
    <row r="854" spans="1:41" ht="15.7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row>
    <row r="855" spans="1:41" ht="15.7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row>
    <row r="856" spans="1:41" ht="15.7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row>
    <row r="857" spans="1:41" ht="15.7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row>
    <row r="858" spans="1:41" ht="15.7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row>
    <row r="859" spans="1:41" ht="15.7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row>
    <row r="860" spans="1:41" ht="15.7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row>
    <row r="861" spans="1:41" ht="15.7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row>
    <row r="862" spans="1:41" ht="15.7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row>
    <row r="863" spans="1:41" ht="15.7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row>
    <row r="864" spans="1:41" ht="15.7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row>
    <row r="865" spans="1:41" ht="15.7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row>
    <row r="866" spans="1:41" ht="15.7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row>
    <row r="867" spans="1:41" ht="15.7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row>
    <row r="868" spans="1:41" ht="15.7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row>
    <row r="869" spans="1:41" ht="15.7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row>
    <row r="870" spans="1:41" ht="15.7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row>
    <row r="871" spans="1:41" ht="15.7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row>
    <row r="872" spans="1:41" ht="15.7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row>
    <row r="873" spans="1:41" ht="15.7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row>
    <row r="874" spans="1:41" ht="15.7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row>
    <row r="875" spans="1:41" ht="15.7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row>
    <row r="876" spans="1:41" ht="15.7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row>
    <row r="877" spans="1:41" ht="15.7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row>
    <row r="878" spans="1:41" ht="15.7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row>
    <row r="879" spans="1:41" ht="15.7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row>
    <row r="880" spans="1:41" ht="15.7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row>
    <row r="881" spans="1:41" ht="15.7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row>
    <row r="882" spans="1:41" ht="15.7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row>
    <row r="883" spans="1:41" ht="15.7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row>
    <row r="884" spans="1:41" ht="15.7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row>
    <row r="885" spans="1:41" ht="15.7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row>
    <row r="886" spans="1:41" ht="15.7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row>
    <row r="887" spans="1:41" ht="15.7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row>
    <row r="888" spans="1:41" ht="15.7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row>
    <row r="889" spans="1:41" ht="15.7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row>
    <row r="890" spans="1:41" ht="15.7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row>
    <row r="891" spans="1:41" ht="15.7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row>
    <row r="892" spans="1:41" ht="15.7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row>
    <row r="893" spans="1:41" ht="15.7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row>
    <row r="894" spans="1:41" ht="15.7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row>
    <row r="895" spans="1:41" ht="15.7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row>
    <row r="896" spans="1:41" ht="15.7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row>
    <row r="897" spans="1:41" ht="15.7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row>
    <row r="898" spans="1:41" ht="15.7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row>
    <row r="899" spans="1:41" ht="15.7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row>
    <row r="900" spans="1:41" ht="15.7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row>
    <row r="901" spans="1:41" ht="15.7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row>
    <row r="902" spans="1:41" ht="15.7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row>
    <row r="903" spans="1:41" ht="15.7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row>
    <row r="904" spans="1:41" ht="15.7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row>
    <row r="905" spans="1:41" ht="15.7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row>
    <row r="906" spans="1:41" ht="15.7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row>
    <row r="907" spans="1:41" ht="15.7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row>
    <row r="908" spans="1:41" ht="15.7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row>
    <row r="909" spans="1:41" ht="15.7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row>
    <row r="910" spans="1:41" ht="15.7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row>
    <row r="911" spans="1:41" ht="15.7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row>
    <row r="912" spans="1:41" ht="15.7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row>
    <row r="913" spans="1:41" ht="15.7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row>
    <row r="914" spans="1:41" ht="15.7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row>
    <row r="915" spans="1:41" ht="15.7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row>
    <row r="916" spans="1:41" ht="15.7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row>
    <row r="917" spans="1:41" ht="15.7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row>
    <row r="918" spans="1:41" ht="15.7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row>
    <row r="919" spans="1:41" ht="15.7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row>
    <row r="920" spans="1:41" ht="15.7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row>
    <row r="921" spans="1:41" ht="15.7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row>
    <row r="922" spans="1:41" ht="15.7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row>
    <row r="923" spans="1:41" ht="15.7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row>
    <row r="924" spans="1:41" ht="15.7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row>
    <row r="925" spans="1:41" ht="15.7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row>
    <row r="926" spans="1:41" ht="15.7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row>
    <row r="927" spans="1:41" ht="15.7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row>
    <row r="928" spans="1:41" ht="15.7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row>
    <row r="929" spans="1:41" ht="15.7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row>
    <row r="930" spans="1:41" ht="15.7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row>
    <row r="931" spans="1:41" ht="15.7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row>
    <row r="932" spans="1:41" ht="15.7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row>
    <row r="933" spans="1:41" ht="15.7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row>
    <row r="934" spans="1:41" ht="15.7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row>
    <row r="935" spans="1:41" ht="15.7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row>
    <row r="936" spans="1:41" ht="15.7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row>
    <row r="937" spans="1:41" ht="15.7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row>
    <row r="938" spans="1:41" ht="15.7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row>
    <row r="939" spans="1:41" ht="15.7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row>
    <row r="940" spans="1:41" ht="15.7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row>
    <row r="941" spans="1:41" ht="15.7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row>
    <row r="942" spans="1:41" ht="15.7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row>
    <row r="943" spans="1:41" ht="15.7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row>
    <row r="944" spans="1:41" ht="15.7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row>
    <row r="945" spans="1:41" ht="15.7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row>
    <row r="946" spans="1:41" ht="15.7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row>
    <row r="947" spans="1:41" ht="15.7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row>
    <row r="948" spans="1:41" ht="15.7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row>
    <row r="949" spans="1:41" ht="15.7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row>
    <row r="950" spans="1:41" ht="15.7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row>
    <row r="951" spans="1:41" ht="15.7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row>
    <row r="952" spans="1:41" ht="15.7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row>
    <row r="953" spans="1:41" ht="15.7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row>
    <row r="954" spans="1:41" ht="15.7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row>
    <row r="955" spans="1:41" ht="15.7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row>
    <row r="956" spans="1:41" ht="15.7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row>
    <row r="957" spans="1:41" ht="15.7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row>
    <row r="958" spans="1:41" ht="15.7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row>
    <row r="959" spans="1:41" ht="15.7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row>
    <row r="960" spans="1:41" ht="15.7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row>
    <row r="961" spans="1:41" ht="15.7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row>
    <row r="962" spans="1:41" ht="15.7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row>
    <row r="963" spans="1:41" ht="15.7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row>
    <row r="964" spans="1:41" ht="15.7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row>
    <row r="965" spans="1:41" ht="15.7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row>
    <row r="966" spans="1:41" ht="15.7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row>
    <row r="967" spans="1:41" ht="15.7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row>
    <row r="968" spans="1:41" ht="15.7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row>
    <row r="969" spans="1:41" ht="15.7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row>
    <row r="970" spans="1:41" ht="15.7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row>
    <row r="971" spans="1:41" ht="15.7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row>
    <row r="972" spans="1:41" ht="15.7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row>
    <row r="973" spans="1:41" ht="15.7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row>
    <row r="974" spans="1:41" ht="15.7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row>
    <row r="975" spans="1:41" ht="15.7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row>
    <row r="976" spans="1:41" ht="15.7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row>
    <row r="977" spans="1:41" ht="15.7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row>
    <row r="978" spans="1:41" ht="15.7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row>
    <row r="979" spans="1:41" ht="15.7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row>
    <row r="980" spans="1:41" ht="15.7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row>
    <row r="981" spans="1:41" ht="15.7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row>
    <row r="982" spans="1:41" ht="15.7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row>
    <row r="983" spans="1:41" ht="15.7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row>
    <row r="984" spans="1:41" ht="15.7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row>
    <row r="985" spans="1:41" ht="15.7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row>
    <row r="986" spans="1:41" ht="15.7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row>
    <row r="987" spans="1:41" ht="15.7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row>
    <row r="988" spans="1:41" ht="15.7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row>
    <row r="989" spans="1:41" ht="15.7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row>
    <row r="990" spans="1:41" ht="15.7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row>
    <row r="991" spans="1:41" ht="15.7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row>
    <row r="992" spans="1:41" ht="15.7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row>
    <row r="993" spans="1:41" ht="15.7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row>
    <row r="994" spans="1:41" ht="15.7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row>
    <row r="995" spans="1:41" ht="15.7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row>
    <row r="996" spans="1:41" ht="15.7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row>
    <row r="997" spans="1:41" ht="15.7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row>
    <row r="998" spans="1:41" ht="15.7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row>
    <row r="999" spans="1:41" ht="15.7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row>
    <row r="1000" spans="1:41" ht="15.7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row>
  </sheetData>
  <sheetProtection algorithmName="SHA-512" hashValue="sxtlG/+KuVOHYHQQnE7GeJlXNyY0860Fak2CZ2GpXEj1LSyNIErTy7X4t83QEggks5uSFdDgDbyN+4dBbwrnSA==" saltValue="RLii/hr5C0uTtvf3Sfwy+A==" spinCount="100000" sheet="1" objects="1" scenarios="1"/>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M1000"/>
  <sheetViews>
    <sheetView workbookViewId="0">
      <selection activeCell="B6" sqref="B6"/>
    </sheetView>
  </sheetViews>
  <sheetFormatPr baseColWidth="10" defaultColWidth="14.42578125" defaultRowHeight="15"/>
  <cols>
    <col min="1" max="1" width="12.7109375" customWidth="1"/>
    <col min="2" max="2" width="17.28515625" customWidth="1"/>
    <col min="3" max="3" width="18.28515625" customWidth="1"/>
    <col min="4" max="4" width="17.7109375" customWidth="1"/>
    <col min="5" max="5" width="25.140625" customWidth="1"/>
    <col min="6" max="6" width="22.7109375" customWidth="1"/>
    <col min="7" max="7" width="29.42578125" customWidth="1"/>
    <col min="8" max="8" width="19.28515625" customWidth="1"/>
    <col min="9" max="9" width="14.7109375" customWidth="1"/>
    <col min="10" max="10" width="16" customWidth="1"/>
    <col min="11" max="11" width="18.140625" customWidth="1"/>
    <col min="12" max="12" width="18.42578125" customWidth="1"/>
    <col min="13" max="13" width="23.7109375" customWidth="1"/>
    <col min="14" max="14" width="20.28515625" customWidth="1"/>
    <col min="15" max="39" width="10.140625" customWidth="1"/>
  </cols>
  <sheetData>
    <row r="1" spans="1:39" ht="33" customHeight="1">
      <c r="A1" s="259" t="s">
        <v>672</v>
      </c>
      <c r="B1" s="246"/>
      <c r="C1" s="246"/>
      <c r="D1" s="246"/>
      <c r="E1" s="246"/>
      <c r="F1" s="246"/>
      <c r="G1" s="246"/>
      <c r="H1" s="246"/>
      <c r="I1" s="246"/>
      <c r="J1" s="246"/>
      <c r="K1" s="246"/>
      <c r="L1" s="246"/>
      <c r="M1" s="246"/>
      <c r="N1" s="260"/>
      <c r="O1" s="32"/>
      <c r="P1" s="32"/>
      <c r="Q1" s="32"/>
      <c r="R1" s="32"/>
      <c r="S1" s="32"/>
      <c r="T1" s="32"/>
      <c r="U1" s="32"/>
      <c r="V1" s="32"/>
      <c r="W1" s="32"/>
      <c r="X1" s="32"/>
      <c r="Y1" s="32"/>
      <c r="Z1" s="32"/>
      <c r="AA1" s="32"/>
      <c r="AB1" s="32"/>
      <c r="AC1" s="32"/>
      <c r="AD1" s="32"/>
      <c r="AE1" s="32"/>
      <c r="AF1" s="32"/>
      <c r="AG1" s="32"/>
      <c r="AH1" s="32"/>
      <c r="AI1" s="32"/>
      <c r="AJ1" s="32"/>
      <c r="AK1" s="32"/>
      <c r="AL1" s="32"/>
      <c r="AM1" s="32"/>
    </row>
    <row r="2" spans="1:39" ht="30.75" customHeight="1">
      <c r="A2" s="294" t="s">
        <v>673</v>
      </c>
      <c r="B2" s="262"/>
      <c r="C2" s="262"/>
      <c r="D2" s="262"/>
      <c r="E2" s="262"/>
      <c r="F2" s="262"/>
      <c r="G2" s="262"/>
      <c r="H2" s="262"/>
      <c r="I2" s="262"/>
      <c r="J2" s="262"/>
      <c r="K2" s="262"/>
      <c r="L2" s="263"/>
      <c r="M2" s="268" t="s">
        <v>506</v>
      </c>
      <c r="N2" s="263"/>
      <c r="O2" s="32"/>
      <c r="P2" s="32"/>
      <c r="Q2" s="32"/>
      <c r="R2" s="32"/>
      <c r="S2" s="32"/>
      <c r="T2" s="32"/>
      <c r="U2" s="32"/>
      <c r="V2" s="32"/>
      <c r="W2" s="32"/>
      <c r="X2" s="32"/>
      <c r="Y2" s="32"/>
      <c r="Z2" s="32"/>
      <c r="AA2" s="32"/>
      <c r="AB2" s="32"/>
      <c r="AC2" s="32"/>
      <c r="AD2" s="32"/>
      <c r="AE2" s="32"/>
      <c r="AF2" s="32"/>
      <c r="AG2" s="32"/>
      <c r="AH2" s="32"/>
      <c r="AI2" s="32"/>
      <c r="AJ2" s="32"/>
      <c r="AK2" s="32"/>
      <c r="AL2" s="32"/>
      <c r="AM2" s="32"/>
    </row>
    <row r="3" spans="1:39" ht="15.75">
      <c r="A3" s="279" t="s">
        <v>674</v>
      </c>
      <c r="B3" s="246"/>
      <c r="C3" s="246"/>
      <c r="D3" s="246"/>
      <c r="E3" s="246"/>
      <c r="F3" s="246"/>
      <c r="G3" s="246"/>
      <c r="H3" s="246"/>
      <c r="I3" s="246"/>
      <c r="J3" s="246"/>
      <c r="K3" s="246"/>
      <c r="L3" s="246"/>
      <c r="M3" s="246"/>
      <c r="N3" s="260"/>
      <c r="O3" s="32"/>
      <c r="P3" s="32"/>
      <c r="Q3" s="32"/>
      <c r="R3" s="32"/>
      <c r="S3" s="32"/>
      <c r="T3" s="32"/>
      <c r="U3" s="32"/>
      <c r="V3" s="32"/>
      <c r="W3" s="32"/>
      <c r="X3" s="32"/>
      <c r="Y3" s="32"/>
      <c r="Z3" s="32"/>
      <c r="AA3" s="32"/>
      <c r="AB3" s="32"/>
      <c r="AC3" s="32"/>
      <c r="AD3" s="32"/>
      <c r="AE3" s="32"/>
      <c r="AF3" s="32"/>
      <c r="AG3" s="32"/>
      <c r="AH3" s="32"/>
      <c r="AI3" s="32"/>
      <c r="AJ3" s="32"/>
      <c r="AK3" s="32"/>
      <c r="AL3" s="32"/>
      <c r="AM3" s="32"/>
    </row>
    <row r="4" spans="1:39" ht="31.5">
      <c r="A4" s="209" t="s">
        <v>508</v>
      </c>
      <c r="B4" s="209" t="s">
        <v>509</v>
      </c>
      <c r="C4" s="209" t="s">
        <v>510</v>
      </c>
      <c r="D4" s="87" t="s">
        <v>46</v>
      </c>
      <c r="E4" s="87" t="s">
        <v>511</v>
      </c>
      <c r="F4" s="209" t="s">
        <v>593</v>
      </c>
      <c r="G4" s="209" t="s">
        <v>513</v>
      </c>
      <c r="H4" s="209" t="s">
        <v>514</v>
      </c>
      <c r="I4" s="209" t="s">
        <v>154</v>
      </c>
      <c r="J4" s="209" t="s">
        <v>155</v>
      </c>
      <c r="K4" s="209" t="s">
        <v>156</v>
      </c>
      <c r="L4" s="209" t="s">
        <v>515</v>
      </c>
      <c r="M4" s="209" t="s">
        <v>158</v>
      </c>
      <c r="N4" s="209" t="s">
        <v>516</v>
      </c>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row>
    <row r="5" spans="1:39" ht="60">
      <c r="A5" s="90" t="s">
        <v>517</v>
      </c>
      <c r="B5" s="90" t="s">
        <v>518</v>
      </c>
      <c r="C5" s="90" t="s">
        <v>519</v>
      </c>
      <c r="D5" s="280" t="s">
        <v>520</v>
      </c>
      <c r="E5" s="91" t="s">
        <v>521</v>
      </c>
      <c r="F5" s="219">
        <v>1561</v>
      </c>
      <c r="G5" s="107" t="s">
        <v>544</v>
      </c>
      <c r="H5" s="107" t="s">
        <v>544</v>
      </c>
      <c r="I5" s="107" t="s">
        <v>544</v>
      </c>
      <c r="J5" s="107" t="s">
        <v>544</v>
      </c>
      <c r="K5" s="107" t="s">
        <v>544</v>
      </c>
      <c r="L5" s="107" t="s">
        <v>544</v>
      </c>
      <c r="M5" s="107" t="s">
        <v>544</v>
      </c>
      <c r="N5" s="211"/>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row>
    <row r="6" spans="1:39" ht="285.75">
      <c r="A6" s="94" t="s">
        <v>517</v>
      </c>
      <c r="B6" s="95" t="s">
        <v>522</v>
      </c>
      <c r="C6" s="96" t="s">
        <v>519</v>
      </c>
      <c r="D6" s="281"/>
      <c r="E6" s="165" t="s">
        <v>523</v>
      </c>
      <c r="F6" s="220">
        <v>128768</v>
      </c>
      <c r="G6" s="107" t="s">
        <v>544</v>
      </c>
      <c r="H6" s="107" t="s">
        <v>544</v>
      </c>
      <c r="I6" s="107" t="s">
        <v>544</v>
      </c>
      <c r="J6" s="107" t="s">
        <v>544</v>
      </c>
      <c r="K6" s="107">
        <v>1342</v>
      </c>
      <c r="L6" s="107" t="s">
        <v>544</v>
      </c>
      <c r="M6" s="107" t="s">
        <v>544</v>
      </c>
      <c r="N6" s="212"/>
      <c r="O6" s="32"/>
      <c r="P6" s="32"/>
      <c r="Q6" s="32"/>
      <c r="R6" s="32"/>
      <c r="S6" s="32"/>
      <c r="T6" s="32"/>
      <c r="U6" s="32"/>
      <c r="V6" s="32"/>
      <c r="W6" s="32"/>
      <c r="X6" s="32"/>
      <c r="Y6" s="32"/>
      <c r="Z6" s="32"/>
      <c r="AA6" s="32"/>
      <c r="AB6" s="32"/>
      <c r="AC6" s="32"/>
      <c r="AD6" s="32"/>
      <c r="AE6" s="32"/>
      <c r="AF6" s="32"/>
      <c r="AG6" s="32"/>
      <c r="AH6" s="32"/>
      <c r="AI6" s="32"/>
      <c r="AJ6" s="32"/>
      <c r="AK6" s="32"/>
      <c r="AL6" s="32"/>
      <c r="AM6" s="32"/>
    </row>
    <row r="7" spans="1:39" ht="105.75">
      <c r="A7" s="94" t="s">
        <v>517</v>
      </c>
      <c r="B7" s="95" t="s">
        <v>524</v>
      </c>
      <c r="C7" s="96" t="s">
        <v>519</v>
      </c>
      <c r="D7" s="281"/>
      <c r="E7" s="97" t="s">
        <v>525</v>
      </c>
      <c r="F7" s="219">
        <v>2526</v>
      </c>
      <c r="G7" s="107" t="s">
        <v>544</v>
      </c>
      <c r="H7" s="107" t="s">
        <v>544</v>
      </c>
      <c r="I7" s="107" t="s">
        <v>544</v>
      </c>
      <c r="J7" s="107" t="s">
        <v>544</v>
      </c>
      <c r="K7" s="107" t="s">
        <v>544</v>
      </c>
      <c r="L7" s="107" t="s">
        <v>544</v>
      </c>
      <c r="M7" s="107" t="s">
        <v>544</v>
      </c>
      <c r="N7" s="214"/>
      <c r="O7" s="32"/>
      <c r="P7" s="32"/>
      <c r="Q7" s="32"/>
      <c r="R7" s="32"/>
      <c r="S7" s="32"/>
      <c r="T7" s="32"/>
      <c r="U7" s="32"/>
      <c r="V7" s="32"/>
      <c r="W7" s="32"/>
      <c r="X7" s="32"/>
      <c r="Y7" s="32"/>
      <c r="Z7" s="32"/>
      <c r="AA7" s="32"/>
      <c r="AB7" s="32"/>
      <c r="AC7" s="32"/>
      <c r="AD7" s="32"/>
      <c r="AE7" s="32"/>
      <c r="AF7" s="32"/>
      <c r="AG7" s="32"/>
      <c r="AH7" s="32"/>
      <c r="AI7" s="32"/>
      <c r="AJ7" s="32"/>
      <c r="AK7" s="32"/>
      <c r="AL7" s="32"/>
      <c r="AM7" s="32"/>
    </row>
    <row r="8" spans="1:39" ht="195.75">
      <c r="A8" s="94" t="s">
        <v>517</v>
      </c>
      <c r="B8" s="95" t="s">
        <v>526</v>
      </c>
      <c r="C8" s="96" t="s">
        <v>519</v>
      </c>
      <c r="D8" s="281"/>
      <c r="E8" s="97" t="s">
        <v>527</v>
      </c>
      <c r="F8" s="219">
        <v>2817</v>
      </c>
      <c r="G8" s="107">
        <v>12</v>
      </c>
      <c r="H8" s="107">
        <v>10</v>
      </c>
      <c r="I8" s="107" t="s">
        <v>544</v>
      </c>
      <c r="J8" s="107" t="s">
        <v>544</v>
      </c>
      <c r="K8" s="107" t="s">
        <v>544</v>
      </c>
      <c r="L8" s="107" t="s">
        <v>544</v>
      </c>
      <c r="M8" s="107">
        <v>40</v>
      </c>
      <c r="N8" s="214"/>
      <c r="O8" s="32"/>
      <c r="P8" s="32"/>
      <c r="Q8" s="32"/>
      <c r="R8" s="32"/>
      <c r="S8" s="32"/>
      <c r="T8" s="32"/>
      <c r="U8" s="32"/>
      <c r="V8" s="32"/>
      <c r="W8" s="32"/>
      <c r="X8" s="32"/>
      <c r="Y8" s="32"/>
      <c r="Z8" s="32"/>
      <c r="AA8" s="32"/>
      <c r="AB8" s="32"/>
      <c r="AC8" s="32"/>
      <c r="AD8" s="32"/>
      <c r="AE8" s="32"/>
      <c r="AF8" s="32"/>
      <c r="AG8" s="32"/>
      <c r="AH8" s="32"/>
      <c r="AI8" s="32"/>
      <c r="AJ8" s="32"/>
      <c r="AK8" s="32"/>
      <c r="AL8" s="32"/>
      <c r="AM8" s="32"/>
    </row>
    <row r="9" spans="1:39" ht="210.75">
      <c r="A9" s="94" t="s">
        <v>517</v>
      </c>
      <c r="B9" s="95" t="s">
        <v>528</v>
      </c>
      <c r="C9" s="96" t="s">
        <v>519</v>
      </c>
      <c r="D9" s="282"/>
      <c r="E9" s="97" t="s">
        <v>529</v>
      </c>
      <c r="F9" s="219">
        <v>1252</v>
      </c>
      <c r="G9" s="107">
        <v>24</v>
      </c>
      <c r="H9" s="107">
        <v>11</v>
      </c>
      <c r="I9" s="107" t="s">
        <v>544</v>
      </c>
      <c r="J9" s="107" t="s">
        <v>544</v>
      </c>
      <c r="K9" s="107" t="s">
        <v>544</v>
      </c>
      <c r="L9" s="107" t="s">
        <v>544</v>
      </c>
      <c r="M9" s="107">
        <v>4</v>
      </c>
      <c r="N9" s="214"/>
      <c r="O9" s="32"/>
      <c r="P9" s="32"/>
      <c r="Q9" s="32"/>
      <c r="R9" s="32"/>
      <c r="S9" s="32"/>
      <c r="T9" s="32"/>
      <c r="U9" s="32"/>
      <c r="V9" s="32"/>
      <c r="W9" s="32"/>
      <c r="X9" s="32"/>
      <c r="Y9" s="32"/>
      <c r="Z9" s="32"/>
      <c r="AA9" s="32"/>
      <c r="AB9" s="32"/>
      <c r="AC9" s="32"/>
      <c r="AD9" s="32"/>
      <c r="AE9" s="32"/>
      <c r="AF9" s="32"/>
      <c r="AG9" s="32"/>
      <c r="AH9" s="32"/>
      <c r="AI9" s="32"/>
      <c r="AJ9" s="32"/>
      <c r="AK9" s="32"/>
      <c r="AL9" s="32"/>
      <c r="AM9" s="32"/>
    </row>
    <row r="10" spans="1:39" ht="15.75">
      <c r="A10" s="215"/>
      <c r="B10" s="215"/>
      <c r="C10" s="215"/>
      <c r="D10" s="215"/>
      <c r="E10" s="215"/>
      <c r="F10" s="215"/>
      <c r="G10" s="215"/>
      <c r="H10" s="215"/>
      <c r="I10" s="215"/>
      <c r="J10" s="215"/>
      <c r="K10" s="215"/>
      <c r="L10" s="215"/>
      <c r="M10" s="215"/>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row>
    <row r="11" spans="1:39" ht="15.75">
      <c r="A11" s="265" t="s">
        <v>675</v>
      </c>
      <c r="B11" s="246"/>
      <c r="C11" s="246"/>
      <c r="D11" s="246"/>
      <c r="E11" s="246"/>
      <c r="F11" s="246"/>
      <c r="G11" s="246"/>
      <c r="H11" s="246"/>
      <c r="I11" s="246"/>
      <c r="J11" s="246"/>
      <c r="K11" s="246"/>
      <c r="L11" s="246"/>
      <c r="M11" s="260"/>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row>
    <row r="12" spans="1:39" ht="31.5">
      <c r="A12" s="209" t="s">
        <v>508</v>
      </c>
      <c r="B12" s="209" t="s">
        <v>509</v>
      </c>
      <c r="C12" s="209" t="s">
        <v>510</v>
      </c>
      <c r="D12" s="209" t="s">
        <v>46</v>
      </c>
      <c r="E12" s="209" t="s">
        <v>511</v>
      </c>
      <c r="F12" s="209" t="s">
        <v>593</v>
      </c>
      <c r="G12" s="209" t="s">
        <v>513</v>
      </c>
      <c r="H12" s="209" t="s">
        <v>514</v>
      </c>
      <c r="I12" s="209" t="s">
        <v>154</v>
      </c>
      <c r="J12" s="209" t="s">
        <v>155</v>
      </c>
      <c r="K12" s="209" t="s">
        <v>156</v>
      </c>
      <c r="L12" s="209" t="s">
        <v>515</v>
      </c>
      <c r="M12" s="209" t="s">
        <v>158</v>
      </c>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row>
    <row r="13" spans="1:39" ht="60">
      <c r="A13" s="90" t="s">
        <v>517</v>
      </c>
      <c r="B13" s="90" t="s">
        <v>518</v>
      </c>
      <c r="C13" s="90" t="s">
        <v>519</v>
      </c>
      <c r="D13" s="266" t="s">
        <v>531</v>
      </c>
      <c r="E13" s="214" t="s">
        <v>521</v>
      </c>
      <c r="F13" s="216">
        <f t="shared" ref="F13:M13" si="0">F5/$F$5</f>
        <v>1</v>
      </c>
      <c r="G13" s="216" t="e">
        <f t="shared" si="0"/>
        <v>#VALUE!</v>
      </c>
      <c r="H13" s="216" t="e">
        <f t="shared" si="0"/>
        <v>#VALUE!</v>
      </c>
      <c r="I13" s="216" t="e">
        <f t="shared" si="0"/>
        <v>#VALUE!</v>
      </c>
      <c r="J13" s="216" t="e">
        <f t="shared" si="0"/>
        <v>#VALUE!</v>
      </c>
      <c r="K13" s="216" t="e">
        <f t="shared" si="0"/>
        <v>#VALUE!</v>
      </c>
      <c r="L13" s="216" t="e">
        <f t="shared" si="0"/>
        <v>#VALUE!</v>
      </c>
      <c r="M13" s="216" t="e">
        <f t="shared" si="0"/>
        <v>#VALUE!</v>
      </c>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row>
    <row r="14" spans="1:39" ht="285.75">
      <c r="A14" s="94" t="s">
        <v>517</v>
      </c>
      <c r="B14" s="95" t="s">
        <v>522</v>
      </c>
      <c r="C14" s="96" t="s">
        <v>519</v>
      </c>
      <c r="D14" s="257"/>
      <c r="E14" s="214" t="s">
        <v>523</v>
      </c>
      <c r="F14" s="216">
        <f t="shared" ref="F14:M14" si="1">F6/$F$6</f>
        <v>1</v>
      </c>
      <c r="G14" s="217" t="e">
        <f t="shared" si="1"/>
        <v>#VALUE!</v>
      </c>
      <c r="H14" s="217" t="e">
        <f t="shared" si="1"/>
        <v>#VALUE!</v>
      </c>
      <c r="I14" s="217" t="e">
        <f t="shared" si="1"/>
        <v>#VALUE!</v>
      </c>
      <c r="J14" s="217" t="e">
        <f t="shared" si="1"/>
        <v>#VALUE!</v>
      </c>
      <c r="K14" s="217">
        <f t="shared" si="1"/>
        <v>1.042184393638171E-2</v>
      </c>
      <c r="L14" s="217" t="e">
        <f t="shared" si="1"/>
        <v>#VALUE!</v>
      </c>
      <c r="M14" s="217" t="e">
        <f t="shared" si="1"/>
        <v>#VALUE!</v>
      </c>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row>
    <row r="15" spans="1:39" ht="105.75">
      <c r="A15" s="94" t="s">
        <v>517</v>
      </c>
      <c r="B15" s="95" t="s">
        <v>524</v>
      </c>
      <c r="C15" s="96" t="s">
        <v>519</v>
      </c>
      <c r="D15" s="257"/>
      <c r="E15" s="214" t="s">
        <v>525</v>
      </c>
      <c r="F15" s="216">
        <f t="shared" ref="F15:M15" si="2">F7/$F$7</f>
        <v>1</v>
      </c>
      <c r="G15" s="217" t="e">
        <f t="shared" si="2"/>
        <v>#VALUE!</v>
      </c>
      <c r="H15" s="217" t="e">
        <f t="shared" si="2"/>
        <v>#VALUE!</v>
      </c>
      <c r="I15" s="217" t="e">
        <f t="shared" si="2"/>
        <v>#VALUE!</v>
      </c>
      <c r="J15" s="217" t="e">
        <f t="shared" si="2"/>
        <v>#VALUE!</v>
      </c>
      <c r="K15" s="217" t="e">
        <f t="shared" si="2"/>
        <v>#VALUE!</v>
      </c>
      <c r="L15" s="217" t="e">
        <f t="shared" si="2"/>
        <v>#VALUE!</v>
      </c>
      <c r="M15" s="217" t="e">
        <f t="shared" si="2"/>
        <v>#VALUE!</v>
      </c>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row>
    <row r="16" spans="1:39" ht="195.75">
      <c r="A16" s="94" t="s">
        <v>517</v>
      </c>
      <c r="B16" s="95" t="s">
        <v>526</v>
      </c>
      <c r="C16" s="96" t="s">
        <v>519</v>
      </c>
      <c r="D16" s="257"/>
      <c r="E16" s="214" t="s">
        <v>527</v>
      </c>
      <c r="F16" s="216">
        <f t="shared" ref="F16:M16" si="3">F8/$F$8</f>
        <v>1</v>
      </c>
      <c r="G16" s="217">
        <f t="shared" si="3"/>
        <v>4.2598509052183178E-3</v>
      </c>
      <c r="H16" s="217">
        <f t="shared" si="3"/>
        <v>3.549875754348598E-3</v>
      </c>
      <c r="I16" s="217" t="e">
        <f t="shared" si="3"/>
        <v>#VALUE!</v>
      </c>
      <c r="J16" s="217" t="e">
        <f t="shared" si="3"/>
        <v>#VALUE!</v>
      </c>
      <c r="K16" s="217" t="e">
        <f t="shared" si="3"/>
        <v>#VALUE!</v>
      </c>
      <c r="L16" s="217" t="e">
        <f t="shared" si="3"/>
        <v>#VALUE!</v>
      </c>
      <c r="M16" s="217">
        <f t="shared" si="3"/>
        <v>1.4199503017394392E-2</v>
      </c>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row>
    <row r="17" spans="1:39" ht="210.75">
      <c r="A17" s="94" t="s">
        <v>517</v>
      </c>
      <c r="B17" s="95" t="s">
        <v>528</v>
      </c>
      <c r="C17" s="96" t="s">
        <v>519</v>
      </c>
      <c r="D17" s="258"/>
      <c r="E17" s="214" t="s">
        <v>529</v>
      </c>
      <c r="F17" s="216">
        <f t="shared" ref="F17:M17" si="4">F9/$F$9</f>
        <v>1</v>
      </c>
      <c r="G17" s="217">
        <f t="shared" si="4"/>
        <v>1.9169329073482427E-2</v>
      </c>
      <c r="H17" s="217">
        <f t="shared" si="4"/>
        <v>8.7859424920127792E-3</v>
      </c>
      <c r="I17" s="217" t="e">
        <f t="shared" si="4"/>
        <v>#VALUE!</v>
      </c>
      <c r="J17" s="217" t="e">
        <f t="shared" si="4"/>
        <v>#VALUE!</v>
      </c>
      <c r="K17" s="217" t="e">
        <f t="shared" si="4"/>
        <v>#VALUE!</v>
      </c>
      <c r="L17" s="217" t="e">
        <f t="shared" si="4"/>
        <v>#VALUE!</v>
      </c>
      <c r="M17" s="217">
        <f t="shared" si="4"/>
        <v>3.1948881789137379E-3</v>
      </c>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row>
    <row r="18" spans="1:39" ht="15.75">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row>
    <row r="19" spans="1:39" ht="15.75">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row>
    <row r="20" spans="1:39" ht="15.7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row>
    <row r="21" spans="1:39" ht="15.75">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row>
    <row r="22" spans="1:39" ht="15.75">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row>
    <row r="23" spans="1:39" ht="15.75">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row>
    <row r="24" spans="1:39" ht="15.7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row>
    <row r="25" spans="1:39" ht="15.75">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row>
    <row r="26" spans="1:39" ht="15.75">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row>
    <row r="27" spans="1:39" ht="15.7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row>
    <row r="28" spans="1:39" ht="15.7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row>
    <row r="29" spans="1:39"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row>
    <row r="30" spans="1:39" ht="15.7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row>
    <row r="31" spans="1:39" ht="15.7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row>
    <row r="32" spans="1:39" ht="15.7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row>
    <row r="33" spans="1:39" ht="15.7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row>
    <row r="34" spans="1:39" ht="15.7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row>
    <row r="35" spans="1:39" ht="15.7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row>
    <row r="36" spans="1:39" ht="15.7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row>
    <row r="37" spans="1:39" ht="15.7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row>
    <row r="38" spans="1:39" ht="15.7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row>
    <row r="39" spans="1:39" ht="15.7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row>
    <row r="40" spans="1:39" ht="15.7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row>
    <row r="41" spans="1:39" ht="15.7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row>
    <row r="42" spans="1:39" ht="15.7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row>
    <row r="43" spans="1:39" ht="15.7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row>
    <row r="44" spans="1:39" ht="15.7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row>
    <row r="45" spans="1:39" ht="15.7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row>
    <row r="46" spans="1:39" ht="15.7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row>
    <row r="47" spans="1:39" ht="15.7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row>
    <row r="48" spans="1:39" ht="15.7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row>
    <row r="49" spans="1:39" ht="15.7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row>
    <row r="50" spans="1:39" ht="15.7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row>
    <row r="51" spans="1:39" ht="15.7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row>
    <row r="52" spans="1:39" ht="15.7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row>
    <row r="53" spans="1:39" ht="15.7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row>
    <row r="54" spans="1:39" ht="15.7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row>
    <row r="55" spans="1:39" ht="15.7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row>
    <row r="56" spans="1:39" ht="15.7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row>
    <row r="57" spans="1:39" ht="15.7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row>
    <row r="58" spans="1:39" ht="15.7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row>
    <row r="59" spans="1:39" ht="15.7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row>
    <row r="60" spans="1:39" ht="15.7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row>
    <row r="61" spans="1:39" ht="15.7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row>
    <row r="62" spans="1:39" ht="15.7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row>
    <row r="63" spans="1:39" ht="15.75">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row>
    <row r="64" spans="1:39" ht="15.7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row>
    <row r="65" spans="1:39" ht="15.7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row>
    <row r="66" spans="1:39" ht="15.7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row>
    <row r="67" spans="1:39" ht="15.7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row>
    <row r="68" spans="1:39" ht="15.7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row>
    <row r="69" spans="1:39" ht="15.7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row>
    <row r="70" spans="1:39" ht="15.7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row>
    <row r="71" spans="1:39" ht="15.75">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row>
    <row r="72" spans="1:39" ht="15.75">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row>
    <row r="73" spans="1:39" ht="15.75">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row>
    <row r="74" spans="1:39" ht="15.75">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row>
    <row r="75" spans="1:39" ht="15.75">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row>
    <row r="76" spans="1:39" ht="15.75">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row>
    <row r="77" spans="1:39" ht="15.7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row>
    <row r="78" spans="1:39" ht="15.7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row>
    <row r="79" spans="1:39" ht="15.7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row>
    <row r="80" spans="1:39" ht="15.7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row>
    <row r="81" spans="1:39" ht="15.7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row>
    <row r="82" spans="1:39" ht="15.7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row>
    <row r="83" spans="1:39" ht="15.7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row>
    <row r="84" spans="1:39" ht="15.7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row>
    <row r="85" spans="1:39" ht="15.7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row>
    <row r="86" spans="1:39" ht="15.7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row>
    <row r="87" spans="1:39" ht="15.7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row>
    <row r="88" spans="1:39" ht="15.7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row>
    <row r="89" spans="1:39" ht="15.7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row>
    <row r="90" spans="1:39" ht="15.7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row>
    <row r="91" spans="1:39" ht="15.7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row>
    <row r="92" spans="1:39" ht="15.7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row>
    <row r="93" spans="1:39" ht="15.7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row>
    <row r="94" spans="1:39" ht="15.7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row>
    <row r="95" spans="1:39" ht="15.7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row>
    <row r="96" spans="1:39" ht="15.7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row>
    <row r="97" spans="1:39" ht="15.7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row>
    <row r="98" spans="1:39" ht="15.7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row>
    <row r="99" spans="1:39" ht="15.7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row>
    <row r="100" spans="1:39" ht="15.7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row>
    <row r="101" spans="1:39" ht="15.7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row>
    <row r="102" spans="1:39" ht="15.7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row>
    <row r="103" spans="1:39" ht="15.7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row>
    <row r="104" spans="1:39" ht="15.7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row>
    <row r="105" spans="1:39" ht="15.7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row>
    <row r="106" spans="1:39" ht="15.7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row>
    <row r="107" spans="1:39" ht="15.7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row>
    <row r="108" spans="1:39" ht="15.7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row>
    <row r="109" spans="1:39" ht="15.7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row>
    <row r="110" spans="1:39" ht="15.7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row>
    <row r="111" spans="1:39" ht="15.7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row>
    <row r="112" spans="1:39" ht="15.7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row>
    <row r="113" spans="1:39" ht="15.7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row>
    <row r="114" spans="1:39" ht="15.7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row>
    <row r="115" spans="1:39" ht="15.7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row>
    <row r="116" spans="1:39" ht="15.7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row>
    <row r="117" spans="1:39" ht="15.7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row>
    <row r="118" spans="1:39" ht="15.7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row>
    <row r="119" spans="1:39" ht="15.7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row>
    <row r="120" spans="1:39" ht="15.7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row>
    <row r="121" spans="1:39" ht="15.7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row>
    <row r="122" spans="1:39" ht="15.7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row>
    <row r="123" spans="1:39" ht="15.7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row>
    <row r="124" spans="1:39" ht="15.7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row>
    <row r="125" spans="1:39" ht="15.7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row>
    <row r="126" spans="1:39" ht="15.7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row>
    <row r="127" spans="1:39" ht="15.7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row>
    <row r="128" spans="1:39" ht="15.7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row>
    <row r="129" spans="1:39" ht="15.7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row>
    <row r="130" spans="1:39" ht="15.7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row>
    <row r="131" spans="1:39" ht="15.7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row>
    <row r="132" spans="1:39" ht="15.7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row>
    <row r="133" spans="1:39" ht="15.7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row>
    <row r="134" spans="1:39" ht="15.7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row>
    <row r="135" spans="1:39" ht="15.7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row>
    <row r="136" spans="1:39" ht="15.7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row>
    <row r="137" spans="1:39" ht="15.7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row>
    <row r="138" spans="1:39" ht="15.7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row>
    <row r="139" spans="1:39" ht="15.7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row>
    <row r="140" spans="1:39" ht="15.7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row>
    <row r="141" spans="1:39" ht="15.7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row>
    <row r="142" spans="1:39" ht="15.7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row>
    <row r="143" spans="1:39" ht="15.7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row>
    <row r="144" spans="1:39" ht="15.7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row>
    <row r="145" spans="1:39" ht="15.7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row>
    <row r="146" spans="1:39" ht="15.7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row>
    <row r="147" spans="1:39" ht="15.7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row>
    <row r="148" spans="1:39" ht="15.7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row>
    <row r="149" spans="1:39" ht="15.7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row>
    <row r="150" spans="1:39" ht="15.7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row>
    <row r="151" spans="1:39" ht="15.7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row>
    <row r="152" spans="1:39" ht="15.7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row>
    <row r="153" spans="1:39" ht="15.7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row>
    <row r="154" spans="1:39" ht="15.7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row>
    <row r="155" spans="1:39" ht="15.7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row>
    <row r="156" spans="1:39" ht="15.7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row>
    <row r="157" spans="1:39" ht="15.7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row>
    <row r="158" spans="1:39" ht="15.7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row>
    <row r="159" spans="1:39" ht="15.7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row>
    <row r="160" spans="1:39" ht="15.7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row>
    <row r="161" spans="1:39" ht="15.7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row>
    <row r="162" spans="1:39" ht="15.7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row>
    <row r="163" spans="1:39" ht="15.7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row>
    <row r="164" spans="1:39" ht="15.7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row>
    <row r="165" spans="1:39" ht="15.7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row>
    <row r="166" spans="1:39" ht="15.7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row>
    <row r="167" spans="1:39" ht="15.7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row>
    <row r="168" spans="1:39" ht="15.7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row>
    <row r="169" spans="1:39" ht="15.7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row>
    <row r="170" spans="1:39" ht="15.7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row>
    <row r="171" spans="1:39" ht="15.7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row>
    <row r="172" spans="1:39" ht="15.7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row>
    <row r="173" spans="1:39" ht="15.7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row>
    <row r="174" spans="1:39" ht="15.7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row>
    <row r="175" spans="1:39" ht="15.7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row>
    <row r="176" spans="1:39" ht="15.7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row>
    <row r="177" spans="1:39" ht="15.7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row>
    <row r="178" spans="1:39" ht="15.7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row>
    <row r="179" spans="1:39" ht="15.7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row>
    <row r="180" spans="1:39" ht="15.7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row>
    <row r="181" spans="1:39" ht="15.7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row>
    <row r="182" spans="1:39" ht="15.7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row>
    <row r="183" spans="1:39" ht="15.7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row>
    <row r="184" spans="1:39" ht="15.7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row>
    <row r="185" spans="1:39" ht="15.7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row>
    <row r="186" spans="1:39" ht="15.7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row>
    <row r="187" spans="1:39" ht="15.7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row>
    <row r="188" spans="1:39" ht="15.7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row>
    <row r="189" spans="1:39" ht="15.7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row>
    <row r="190" spans="1:39" ht="15.7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row>
    <row r="191" spans="1:39" ht="15.7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row>
    <row r="192" spans="1:39" ht="15.7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row>
    <row r="193" spans="1:39" ht="15.7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row>
    <row r="194" spans="1:39" ht="15.7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row>
    <row r="195" spans="1:39" ht="15.7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row>
    <row r="196" spans="1:39" ht="15.7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row>
    <row r="197" spans="1:39" ht="15.7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row>
    <row r="198" spans="1:39" ht="15.7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row>
    <row r="199" spans="1:39" ht="15.7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row>
    <row r="200" spans="1:39" ht="15.7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row>
    <row r="201" spans="1:39" ht="15.7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row>
    <row r="202" spans="1:39" ht="15.7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row>
    <row r="203" spans="1:39" ht="15.7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row>
    <row r="204" spans="1:39" ht="15.7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row>
    <row r="205" spans="1:39" ht="15.7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row>
    <row r="206" spans="1:39" ht="15.7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row>
    <row r="207" spans="1:39" ht="15.7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row>
    <row r="208" spans="1:39" ht="15.7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row>
    <row r="209" spans="1:39" ht="15.7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row>
    <row r="210" spans="1:39" ht="15.7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row>
    <row r="211" spans="1:39" ht="15.7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row>
    <row r="212" spans="1:39" ht="15.7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row>
    <row r="213" spans="1:39" ht="15.7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row>
    <row r="214" spans="1:39" ht="15.7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row>
    <row r="215" spans="1:39" ht="15.7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row>
    <row r="216" spans="1:39" ht="15.7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row>
    <row r="217" spans="1:39" ht="15.7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row>
    <row r="218" spans="1:39" ht="15.7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row>
    <row r="219" spans="1:39" ht="15.7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row>
    <row r="220" spans="1:39" ht="15.7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row>
    <row r="221" spans="1:39" ht="15.7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row>
    <row r="222" spans="1:39" ht="15.7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row>
    <row r="223" spans="1:39" ht="15.7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row>
    <row r="224" spans="1:39" ht="15.7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row>
    <row r="225" spans="1:39" ht="15.7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row>
    <row r="226" spans="1:39" ht="15.7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row>
    <row r="227" spans="1:39" ht="15.7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row>
    <row r="228" spans="1:39" ht="15.7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row>
    <row r="229" spans="1:39" ht="15.7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row>
    <row r="230" spans="1:39" ht="15.7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row>
    <row r="231" spans="1:39" ht="15.7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row>
    <row r="232" spans="1:39" ht="15.7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row>
    <row r="233" spans="1:39" ht="15.7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row>
    <row r="234" spans="1:39" ht="15.7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row>
    <row r="235" spans="1:39" ht="15.7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row>
    <row r="236" spans="1:39" ht="15.7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row>
    <row r="237" spans="1:39" ht="15.7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row>
    <row r="238" spans="1:39" ht="15.7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row>
    <row r="239" spans="1:39" ht="15.7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row>
    <row r="240" spans="1:39" ht="15.7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row>
    <row r="241" spans="1:39" ht="15.7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row>
    <row r="242" spans="1:39" ht="15.7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row>
    <row r="243" spans="1:39" ht="15.7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row>
    <row r="244" spans="1:39" ht="15.7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row>
    <row r="245" spans="1:39" ht="15.7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row>
    <row r="246" spans="1:39" ht="15.7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row>
    <row r="247" spans="1:39" ht="15.7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row>
    <row r="248" spans="1:39" ht="15.7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row>
    <row r="249" spans="1:39" ht="15.7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row>
    <row r="250" spans="1:39" ht="15.7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row>
    <row r="251" spans="1:39" ht="15.7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row>
    <row r="252" spans="1:39" ht="15.7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row>
    <row r="253" spans="1:39" ht="15.7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row>
    <row r="254" spans="1:39" ht="15.7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row>
    <row r="255" spans="1:39" ht="15.7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row>
    <row r="256" spans="1:39" ht="15.7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row>
    <row r="257" spans="1:39" ht="15.7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row>
    <row r="258" spans="1:39" ht="15.7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row>
    <row r="259" spans="1:39" ht="15.7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row>
    <row r="260" spans="1:39" ht="15.7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row>
    <row r="261" spans="1:39" ht="15.7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row>
    <row r="262" spans="1:39" ht="15.7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row>
    <row r="263" spans="1:39" ht="15.7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row>
    <row r="264" spans="1:39" ht="15.7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row>
    <row r="265" spans="1:39" ht="15.7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row>
    <row r="266" spans="1:39" ht="15.7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row>
    <row r="267" spans="1:39" ht="15.7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row>
    <row r="268" spans="1:39" ht="15.7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row>
    <row r="269" spans="1:39" ht="15.7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row>
    <row r="270" spans="1:39" ht="15.7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row>
    <row r="271" spans="1:39" ht="15.7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row>
    <row r="272" spans="1:39" ht="15.7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row>
    <row r="273" spans="1:39" ht="15.7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row>
    <row r="274" spans="1:39" ht="15.7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row>
    <row r="275" spans="1:39" ht="15.7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row>
    <row r="276" spans="1:39" ht="15.7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row>
    <row r="277" spans="1:39" ht="15.7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row>
    <row r="278" spans="1:39" ht="15.7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row>
    <row r="279" spans="1:39" ht="15.7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row>
    <row r="280" spans="1:39" ht="15.7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row>
    <row r="281" spans="1:39" ht="15.7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row>
    <row r="282" spans="1:39" ht="15.7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row>
    <row r="283" spans="1:39" ht="15.7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row>
    <row r="284" spans="1:39" ht="15.7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row>
    <row r="285" spans="1:39" ht="15.7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row>
    <row r="286" spans="1:39" ht="15.7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row>
    <row r="287" spans="1:39" ht="15.7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row>
    <row r="288" spans="1:39" ht="15.7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row>
    <row r="289" spans="1:39" ht="15.7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row>
    <row r="290" spans="1:39" ht="15.7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row>
    <row r="291" spans="1:39" ht="15.7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row>
    <row r="292" spans="1:39" ht="15.7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row>
    <row r="293" spans="1:39" ht="15.7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row>
    <row r="294" spans="1:39" ht="15.7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row>
    <row r="295" spans="1:39" ht="15.7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row>
    <row r="296" spans="1:39" ht="15.7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row>
    <row r="297" spans="1:39" ht="15.7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row>
    <row r="298" spans="1:39" ht="15.7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row>
    <row r="299" spans="1:39" ht="15.7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row>
    <row r="300" spans="1:39" ht="15.7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row>
    <row r="301" spans="1:39" ht="15.7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row>
    <row r="302" spans="1:39" ht="15.7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row>
    <row r="303" spans="1:39" ht="15.7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row>
    <row r="304" spans="1:39" ht="15.7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row>
    <row r="305" spans="1:39" ht="15.7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row>
    <row r="306" spans="1:39" ht="15.7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row>
    <row r="307" spans="1:39" ht="15.7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row>
    <row r="308" spans="1:39" ht="15.7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row>
    <row r="309" spans="1:39" ht="15.7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row>
    <row r="310" spans="1:39" ht="15.7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row>
    <row r="311" spans="1:39" ht="15.7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row>
    <row r="312" spans="1:39" ht="15.7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row>
    <row r="313" spans="1:39" ht="15.7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row>
    <row r="314" spans="1:39" ht="15.7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row>
    <row r="315" spans="1:39" ht="15.7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row>
    <row r="316" spans="1:39" ht="15.7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row>
    <row r="317" spans="1:39" ht="15.7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row>
    <row r="318" spans="1:39" ht="15.7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row>
    <row r="319" spans="1:39" ht="15.7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row>
    <row r="320" spans="1:39" ht="15.7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row>
    <row r="321" spans="1:39" ht="15.7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row>
    <row r="322" spans="1:39" ht="15.7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row>
    <row r="323" spans="1:39" ht="15.7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row>
    <row r="324" spans="1:39" ht="15.7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row>
    <row r="325" spans="1:39" ht="15.7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row>
    <row r="326" spans="1:39" ht="15.7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row>
    <row r="327" spans="1:39" ht="15.7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row>
    <row r="328" spans="1:39" ht="15.7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row>
    <row r="329" spans="1:39" ht="15.7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row>
    <row r="330" spans="1:39" ht="15.7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row>
    <row r="331" spans="1:39" ht="15.7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row>
    <row r="332" spans="1:39" ht="15.7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row>
    <row r="333" spans="1:39" ht="15.7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row>
    <row r="334" spans="1:39" ht="15.7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row>
    <row r="335" spans="1:39" ht="15.7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row>
    <row r="336" spans="1:39" ht="15.7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row>
    <row r="337" spans="1:39" ht="15.7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row>
    <row r="338" spans="1:39" ht="15.7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row>
    <row r="339" spans="1:39" ht="15.7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row>
    <row r="340" spans="1:39" ht="15.7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row>
    <row r="341" spans="1:39" ht="15.7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row>
    <row r="342" spans="1:39" ht="15.7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row>
    <row r="343" spans="1:39" ht="15.7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row>
    <row r="344" spans="1:39" ht="15.7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row>
    <row r="345" spans="1:39" ht="15.7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row>
    <row r="346" spans="1:39" ht="15.7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row>
    <row r="347" spans="1:39" ht="15.7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row>
    <row r="348" spans="1:39" ht="15.7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row>
    <row r="349" spans="1:39" ht="15.7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row>
    <row r="350" spans="1:39" ht="15.7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row>
    <row r="351" spans="1:39" ht="15.7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row>
    <row r="352" spans="1:39" ht="15.7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row>
    <row r="353" spans="1:39" ht="15.7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row>
    <row r="354" spans="1:39" ht="15.7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row>
    <row r="355" spans="1:39" ht="15.7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row>
    <row r="356" spans="1:39" ht="15.7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row>
    <row r="357" spans="1:39" ht="15.7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row>
    <row r="358" spans="1:39" ht="15.7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row>
    <row r="359" spans="1:39" ht="15.7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row>
    <row r="360" spans="1:39" ht="15.7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row>
    <row r="361" spans="1:39" ht="15.7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row>
    <row r="362" spans="1:39" ht="15.7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row>
    <row r="363" spans="1:39" ht="15.7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row>
    <row r="364" spans="1:39" ht="15.7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row>
    <row r="365" spans="1:39" ht="15.7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row>
    <row r="366" spans="1:39" ht="15.7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row>
    <row r="367" spans="1:39" ht="15.7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row>
    <row r="368" spans="1:39" ht="15.7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row>
    <row r="369" spans="1:39" ht="15.7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row>
    <row r="370" spans="1:39" ht="15.7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row>
    <row r="371" spans="1:39" ht="15.7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row>
    <row r="372" spans="1:39" ht="15.7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row>
    <row r="373" spans="1:39" ht="15.7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row>
    <row r="374" spans="1:39" ht="15.7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row>
    <row r="375" spans="1:39" ht="15.7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row>
    <row r="376" spans="1:39" ht="15.7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row>
    <row r="377" spans="1:39" ht="15.7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row>
    <row r="378" spans="1:39" ht="15.7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row>
    <row r="379" spans="1:39" ht="15.7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row>
    <row r="380" spans="1:39" ht="15.7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row>
    <row r="381" spans="1:39" ht="15.7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row>
    <row r="382" spans="1:39" ht="15.7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row>
    <row r="383" spans="1:39" ht="15.7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row>
    <row r="384" spans="1:39" ht="15.7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row>
    <row r="385" spans="1:39" ht="15.7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row>
    <row r="386" spans="1:39" ht="15.7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row>
    <row r="387" spans="1:39" ht="15.7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row>
    <row r="388" spans="1:39" ht="15.7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row>
    <row r="389" spans="1:39" ht="15.7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row>
    <row r="390" spans="1:39" ht="15.7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row>
    <row r="391" spans="1:39" ht="15.7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row>
    <row r="392" spans="1:39" ht="15.7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row>
    <row r="393" spans="1:39" ht="15.7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row>
    <row r="394" spans="1:39" ht="15.7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row>
    <row r="395" spans="1:39" ht="15.7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row>
    <row r="396" spans="1:39" ht="15.7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row>
    <row r="397" spans="1:39" ht="15.7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row>
    <row r="398" spans="1:39" ht="15.7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row>
    <row r="399" spans="1:39" ht="15.7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row>
    <row r="400" spans="1:39" ht="15.7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row>
    <row r="401" spans="1:39" ht="15.7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row>
    <row r="402" spans="1:39" ht="15.7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row>
    <row r="403" spans="1:39" ht="15.7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row>
    <row r="404" spans="1:39" ht="15.7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row>
    <row r="405" spans="1:39" ht="15.7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row>
    <row r="406" spans="1:39" ht="15.7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row>
    <row r="407" spans="1:39" ht="15.7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row>
    <row r="408" spans="1:39" ht="15.7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row>
    <row r="409" spans="1:39" ht="15.7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row>
    <row r="410" spans="1:39" ht="15.7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row>
    <row r="411" spans="1:39" ht="15.7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row>
    <row r="412" spans="1:39" ht="15.7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row>
    <row r="413" spans="1:39" ht="15.7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row>
    <row r="414" spans="1:39" ht="15.7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row>
    <row r="415" spans="1:39" ht="15.7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row>
    <row r="416" spans="1:39" ht="15.7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row>
    <row r="417" spans="1:39" ht="15.7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row>
    <row r="418" spans="1:39" ht="15.7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row>
    <row r="419" spans="1:39" ht="15.7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row>
    <row r="420" spans="1:39" ht="15.7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row>
    <row r="421" spans="1:39" ht="15.7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row>
    <row r="422" spans="1:39" ht="15.7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row>
    <row r="423" spans="1:39" ht="15.7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row>
    <row r="424" spans="1:39" ht="15.7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row>
    <row r="425" spans="1:39" ht="15.7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row>
    <row r="426" spans="1:39" ht="15.7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row>
    <row r="427" spans="1:39" ht="15.7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row>
    <row r="428" spans="1:39" ht="15.7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row>
    <row r="429" spans="1:39" ht="15.7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row>
    <row r="430" spans="1:39" ht="15.7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row>
    <row r="431" spans="1:39" ht="15.7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row>
    <row r="432" spans="1:39" ht="15.7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row>
    <row r="433" spans="1:39" ht="15.7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row>
    <row r="434" spans="1:39" ht="15.7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row>
    <row r="435" spans="1:39" ht="15.7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row>
    <row r="436" spans="1:39" ht="15.7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row>
    <row r="437" spans="1:39" ht="15.7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row>
    <row r="438" spans="1:39" ht="15.7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row>
    <row r="439" spans="1:39" ht="15.7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row>
    <row r="440" spans="1:39" ht="15.7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row>
    <row r="441" spans="1:39" ht="15.7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row>
    <row r="442" spans="1:39" ht="15.7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row>
    <row r="443" spans="1:39" ht="15.7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row>
    <row r="444" spans="1:39" ht="15.7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row>
    <row r="445" spans="1:39" ht="15.7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row>
    <row r="446" spans="1:39" ht="15.7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row>
    <row r="447" spans="1:39" ht="15.7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row>
    <row r="448" spans="1:39" ht="15.7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row>
    <row r="449" spans="1:39" ht="15.7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row>
    <row r="450" spans="1:39" ht="15.7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row>
    <row r="451" spans="1:39" ht="15.7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row>
    <row r="452" spans="1:39" ht="15.7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row>
    <row r="453" spans="1:39" ht="15.7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row>
    <row r="454" spans="1:39" ht="15.7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row>
    <row r="455" spans="1:39" ht="15.7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row>
    <row r="456" spans="1:39" ht="15.7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row>
    <row r="457" spans="1:39" ht="15.7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row>
    <row r="458" spans="1:39" ht="15.7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row>
    <row r="459" spans="1:39" ht="15.7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row>
    <row r="460" spans="1:39" ht="15.7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row>
    <row r="461" spans="1:39" ht="15.7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row>
    <row r="462" spans="1:39" ht="15.7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row>
    <row r="463" spans="1:39" ht="15.7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row>
    <row r="464" spans="1:39" ht="15.7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row>
    <row r="465" spans="1:39" ht="15.7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row>
    <row r="466" spans="1:39" ht="15.7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row>
    <row r="467" spans="1:39" ht="15.7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row>
    <row r="468" spans="1:39" ht="15.7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row>
    <row r="469" spans="1:39" ht="15.7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row>
    <row r="470" spans="1:39" ht="15.7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row>
    <row r="471" spans="1:39" ht="15.7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row>
    <row r="472" spans="1:39" ht="15.7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row>
    <row r="473" spans="1:39" ht="15.7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row>
    <row r="474" spans="1:39" ht="15.7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row>
    <row r="475" spans="1:39" ht="15.7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row>
    <row r="476" spans="1:39" ht="15.7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row>
    <row r="477" spans="1:39" ht="15.7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row>
    <row r="478" spans="1:39" ht="15.7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row>
    <row r="479" spans="1:39" ht="15.7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row>
    <row r="480" spans="1:39" ht="15.7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row>
    <row r="481" spans="1:39" ht="15.7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row>
    <row r="482" spans="1:39" ht="15.7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row>
    <row r="483" spans="1:39" ht="15.7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row>
    <row r="484" spans="1:39" ht="15.7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row>
    <row r="485" spans="1:39" ht="15.7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row>
    <row r="486" spans="1:39" ht="15.7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row>
    <row r="487" spans="1:39" ht="15.7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row>
    <row r="488" spans="1:39" ht="15.7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row>
    <row r="489" spans="1:39" ht="15.7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row>
    <row r="490" spans="1:39" ht="15.7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row>
    <row r="491" spans="1:39" ht="15.7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row>
    <row r="492" spans="1:39" ht="15.7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row>
    <row r="493" spans="1:39" ht="15.7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row>
    <row r="494" spans="1:39" ht="15.7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row>
    <row r="495" spans="1:39" ht="15.7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row>
    <row r="496" spans="1:39" ht="15.7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row>
    <row r="497" spans="1:39" ht="15.7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row>
    <row r="498" spans="1:39" ht="15.7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row>
    <row r="499" spans="1:39" ht="15.7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row>
    <row r="500" spans="1:39" ht="15.7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row>
    <row r="501" spans="1:39" ht="15.7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row>
    <row r="502" spans="1:39" ht="15.7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row>
    <row r="503" spans="1:39" ht="15.7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row>
    <row r="504" spans="1:39" ht="15.7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row>
    <row r="505" spans="1:39" ht="15.7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row>
    <row r="506" spans="1:39" ht="15.7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row>
    <row r="507" spans="1:39" ht="15.7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row>
    <row r="508" spans="1:39" ht="15.7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row>
    <row r="509" spans="1:39" ht="15.7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row>
    <row r="510" spans="1:39" ht="15.7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row>
    <row r="511" spans="1:39" ht="15.7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row>
    <row r="512" spans="1:39" ht="15.7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row>
    <row r="513" spans="1:39" ht="15.7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row>
    <row r="514" spans="1:39" ht="15.7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row>
    <row r="515" spans="1:39" ht="15.7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row>
    <row r="516" spans="1:39" ht="15.7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row>
    <row r="517" spans="1:39" ht="15.7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row>
    <row r="518" spans="1:39" ht="15.7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row>
    <row r="519" spans="1:39" ht="15.7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row>
    <row r="520" spans="1:39" ht="15.7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row>
    <row r="521" spans="1:39" ht="15.7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row>
    <row r="522" spans="1:39" ht="15.7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row>
    <row r="523" spans="1:39" ht="15.7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row>
    <row r="524" spans="1:39" ht="15.7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row>
    <row r="525" spans="1:39" ht="15.7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row>
    <row r="526" spans="1:39" ht="15.7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row>
    <row r="527" spans="1:39" ht="15.7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row>
    <row r="528" spans="1:39" ht="15.7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row>
    <row r="529" spans="1:39" ht="15.7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row>
    <row r="530" spans="1:39" ht="15.7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row>
    <row r="531" spans="1:39" ht="15.7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row>
    <row r="532" spans="1:39" ht="15.7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row>
    <row r="533" spans="1:39" ht="15.7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row>
    <row r="534" spans="1:39" ht="15.7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row>
    <row r="535" spans="1:39" ht="15.7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row>
    <row r="536" spans="1:39" ht="15.7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row>
    <row r="537" spans="1:39" ht="15.7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row>
    <row r="538" spans="1:39" ht="15.7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row>
    <row r="539" spans="1:39" ht="15.7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row>
    <row r="540" spans="1:39" ht="15.7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row>
    <row r="541" spans="1:39" ht="15.7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row>
    <row r="542" spans="1:39" ht="15.7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row>
    <row r="543" spans="1:39" ht="15.7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row>
    <row r="544" spans="1:39" ht="15.7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row>
    <row r="545" spans="1:39" ht="15.7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row>
    <row r="546" spans="1:39" ht="15.7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row>
    <row r="547" spans="1:39" ht="15.7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row>
    <row r="548" spans="1:39" ht="15.7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row>
    <row r="549" spans="1:39" ht="15.7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row>
    <row r="550" spans="1:39" ht="15.7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row>
    <row r="551" spans="1:39" ht="15.7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row>
    <row r="552" spans="1:39" ht="15.7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row>
    <row r="553" spans="1:39" ht="15.7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row>
    <row r="554" spans="1:39" ht="15.7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row>
    <row r="555" spans="1:39" ht="15.7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row>
    <row r="556" spans="1:39" ht="15.7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row>
    <row r="557" spans="1:39" ht="15.7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row>
    <row r="558" spans="1:39" ht="15.7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row>
    <row r="559" spans="1:39" ht="15.7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row>
    <row r="560" spans="1:39" ht="15.7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row>
    <row r="561" spans="1:39" ht="15.7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row>
    <row r="562" spans="1:39" ht="15.7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row>
    <row r="563" spans="1:39" ht="15.7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row>
    <row r="564" spans="1:39" ht="15.7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row>
    <row r="565" spans="1:39" ht="15.7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row>
    <row r="566" spans="1:39" ht="15.7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row>
    <row r="567" spans="1:39" ht="15.7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row>
    <row r="568" spans="1:39" ht="15.7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row>
    <row r="569" spans="1:39" ht="15.7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row>
    <row r="570" spans="1:39" ht="15.7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row>
    <row r="571" spans="1:39" ht="15.7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row>
    <row r="572" spans="1:39" ht="15.7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row>
    <row r="573" spans="1:39" ht="15.7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row>
    <row r="574" spans="1:39" ht="15.7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row>
    <row r="575" spans="1:39" ht="15.7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row>
    <row r="576" spans="1:39" ht="15.7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row>
    <row r="577" spans="1:39" ht="15.7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row>
    <row r="578" spans="1:39" ht="15.7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row>
    <row r="579" spans="1:39" ht="15.7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row>
    <row r="580" spans="1:39" ht="15.7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row>
    <row r="581" spans="1:39" ht="15.7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row>
    <row r="582" spans="1:39" ht="15.7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row>
    <row r="583" spans="1:39" ht="15.7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row>
    <row r="584" spans="1:39" ht="15.7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row>
    <row r="585" spans="1:39" ht="15.7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row>
    <row r="586" spans="1:39" ht="15.7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row>
    <row r="587" spans="1:39" ht="15.7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row>
    <row r="588" spans="1:39" ht="15.7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row>
    <row r="589" spans="1:39" ht="15.7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row>
    <row r="590" spans="1:39" ht="15.7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row>
    <row r="591" spans="1:39" ht="15.7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row>
    <row r="592" spans="1:39" ht="15.7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row>
    <row r="593" spans="1:39" ht="15.7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row>
    <row r="594" spans="1:39" ht="15.7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row>
    <row r="595" spans="1:39" ht="15.7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row>
    <row r="596" spans="1:39" ht="15.7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row>
    <row r="597" spans="1:39" ht="15.7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row>
    <row r="598" spans="1:39" ht="15.7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row>
    <row r="599" spans="1:39" ht="15.7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row>
    <row r="600" spans="1:39" ht="15.7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row>
    <row r="601" spans="1:39" ht="15.7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row>
    <row r="602" spans="1:39" ht="15.7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row>
    <row r="603" spans="1:39" ht="15.7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row>
    <row r="604" spans="1:39" ht="15.7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row>
    <row r="605" spans="1:39" ht="15.7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row>
    <row r="606" spans="1:39" ht="15.7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row>
    <row r="607" spans="1:39" ht="15.7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row>
    <row r="608" spans="1:39" ht="15.7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row>
    <row r="609" spans="1:39" ht="15.7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row>
    <row r="610" spans="1:39" ht="15.7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row>
    <row r="611" spans="1:39" ht="15.7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row>
    <row r="612" spans="1:39" ht="15.7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row>
    <row r="613" spans="1:39" ht="15.7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row>
    <row r="614" spans="1:39" ht="15.7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row>
    <row r="615" spans="1:39" ht="15.7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row>
    <row r="616" spans="1:39" ht="15.7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row>
    <row r="617" spans="1:39" ht="15.7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row>
    <row r="618" spans="1:39" ht="15.7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row>
    <row r="619" spans="1:39" ht="15.7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row>
    <row r="620" spans="1:39" ht="15.7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row>
    <row r="621" spans="1:39" ht="15.7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row>
    <row r="622" spans="1:39" ht="15.7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row>
    <row r="623" spans="1:39" ht="15.7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row>
    <row r="624" spans="1:39" ht="15.7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row>
    <row r="625" spans="1:39" ht="15.7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row>
    <row r="626" spans="1:39" ht="15.7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row>
    <row r="627" spans="1:39" ht="15.7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row>
    <row r="628" spans="1:39" ht="15.7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row>
    <row r="629" spans="1:39" ht="15.7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row>
    <row r="630" spans="1:39" ht="15.7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row>
    <row r="631" spans="1:39" ht="15.7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row>
    <row r="632" spans="1:39" ht="15.7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row>
    <row r="633" spans="1:39" ht="15.7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row>
    <row r="634" spans="1:39" ht="15.7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row>
    <row r="635" spans="1:39" ht="15.7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row>
    <row r="636" spans="1:39" ht="15.7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row>
    <row r="637" spans="1:39" ht="15.7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row>
    <row r="638" spans="1:39" ht="15.7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row>
    <row r="639" spans="1:39" ht="15.7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row>
    <row r="640" spans="1:39" ht="15.7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row>
    <row r="641" spans="1:39" ht="15.7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row>
    <row r="642" spans="1:39" ht="15.7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row>
    <row r="643" spans="1:39" ht="15.7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row>
    <row r="644" spans="1:39" ht="15.7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row>
    <row r="645" spans="1:39" ht="15.7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row>
    <row r="646" spans="1:39" ht="15.7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row>
    <row r="647" spans="1:39" ht="15.7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row>
    <row r="648" spans="1:39" ht="15.7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row>
    <row r="649" spans="1:39" ht="15.7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row>
    <row r="650" spans="1:39" ht="15.7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row>
    <row r="651" spans="1:39" ht="15.7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row>
    <row r="652" spans="1:39" ht="15.7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row>
    <row r="653" spans="1:39" ht="15.7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row>
    <row r="654" spans="1:39" ht="15.7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row>
    <row r="655" spans="1:39" ht="15.7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row>
    <row r="656" spans="1:39" ht="15.7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row>
    <row r="657" spans="1:39" ht="15.7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row>
    <row r="658" spans="1:39" ht="15.7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row>
    <row r="659" spans="1:39" ht="15.7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row>
    <row r="660" spans="1:39" ht="15.7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row>
    <row r="661" spans="1:39" ht="15.7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row>
    <row r="662" spans="1:39" ht="15.7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row>
    <row r="663" spans="1:39" ht="15.7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row>
    <row r="664" spans="1:39" ht="15.7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row>
    <row r="665" spans="1:39" ht="15.7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row>
    <row r="666" spans="1:39" ht="15.7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row>
    <row r="667" spans="1:39" ht="15.7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row>
    <row r="668" spans="1:39" ht="15.7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row>
    <row r="669" spans="1:39" ht="15.7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row>
    <row r="670" spans="1:39" ht="15.7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row>
    <row r="671" spans="1:39" ht="15.7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row>
    <row r="672" spans="1:39" ht="15.7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row>
    <row r="673" spans="1:39" ht="15.7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row>
    <row r="674" spans="1:39" ht="15.7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row>
    <row r="675" spans="1:39" ht="15.7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row>
    <row r="676" spans="1:39" ht="15.7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row>
    <row r="677" spans="1:39" ht="15.7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row>
    <row r="678" spans="1:39" ht="15.7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row>
    <row r="679" spans="1:39" ht="15.7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row>
    <row r="680" spans="1:39" ht="15.7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row>
    <row r="681" spans="1:39" ht="15.7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row>
    <row r="682" spans="1:39" ht="15.7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row>
    <row r="683" spans="1:39" ht="15.7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row>
    <row r="684" spans="1:39" ht="15.7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row>
    <row r="685" spans="1:39" ht="15.7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row>
    <row r="686" spans="1:39" ht="15.7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row>
    <row r="687" spans="1:39" ht="15.7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row>
    <row r="688" spans="1:39" ht="15.7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row>
    <row r="689" spans="1:39" ht="15.7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row>
    <row r="690" spans="1:39" ht="15.7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row>
    <row r="691" spans="1:39" ht="15.7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row>
    <row r="692" spans="1:39" ht="15.7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row>
    <row r="693" spans="1:39" ht="15.7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row>
    <row r="694" spans="1:39" ht="15.7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row>
    <row r="695" spans="1:39" ht="15.7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row>
    <row r="696" spans="1:39" ht="15.7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row>
    <row r="697" spans="1:39" ht="15.7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row>
    <row r="698" spans="1:39" ht="15.7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row>
    <row r="699" spans="1:39" ht="15.7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row>
    <row r="700" spans="1:39" ht="15.7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row>
    <row r="701" spans="1:39" ht="15.7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row>
    <row r="702" spans="1:39" ht="15.7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row>
    <row r="703" spans="1:39" ht="15.7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row>
    <row r="704" spans="1:39" ht="15.7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row>
    <row r="705" spans="1:39" ht="15.7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row>
    <row r="706" spans="1:39" ht="15.7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row>
    <row r="707" spans="1:39" ht="15.7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row>
    <row r="708" spans="1:39" ht="15.7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row>
    <row r="709" spans="1:39" ht="15.7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row>
    <row r="710" spans="1:39" ht="15.7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row>
    <row r="711" spans="1:39" ht="15.7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row>
    <row r="712" spans="1:39" ht="15.7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row>
    <row r="713" spans="1:39" ht="15.7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row>
    <row r="714" spans="1:39" ht="15.7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row>
    <row r="715" spans="1:39" ht="15.7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row>
    <row r="716" spans="1:39" ht="15.7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row>
    <row r="717" spans="1:39" ht="15.7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row>
    <row r="718" spans="1:39" ht="15.7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row>
    <row r="719" spans="1:39" ht="15.7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row>
    <row r="720" spans="1:39" ht="15.7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row>
    <row r="721" spans="1:39" ht="15.7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row>
    <row r="722" spans="1:39" ht="15.7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row>
    <row r="723" spans="1:39" ht="15.7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row>
    <row r="724" spans="1:39" ht="15.7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row>
    <row r="725" spans="1:39" ht="15.7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row>
    <row r="726" spans="1:39" ht="15.7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row>
    <row r="727" spans="1:39" ht="15.7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row>
    <row r="728" spans="1:39" ht="15.7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row>
    <row r="729" spans="1:39" ht="15.7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row>
    <row r="730" spans="1:39" ht="15.7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row>
    <row r="731" spans="1:39" ht="15.7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row>
    <row r="732" spans="1:39" ht="15.7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row>
    <row r="733" spans="1:39" ht="15.7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row>
    <row r="734" spans="1:39" ht="15.7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row>
    <row r="735" spans="1:39" ht="15.7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row>
    <row r="736" spans="1:39" ht="15.7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row>
    <row r="737" spans="1:39" ht="15.7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row>
    <row r="738" spans="1:39" ht="15.7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row>
    <row r="739" spans="1:39" ht="15.7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row>
    <row r="740" spans="1:39" ht="15.7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row>
    <row r="741" spans="1:39" ht="15.7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row>
    <row r="742" spans="1:39" ht="15.7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row>
    <row r="743" spans="1:39" ht="15.7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row>
    <row r="744" spans="1:39" ht="15.7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row>
    <row r="745" spans="1:39" ht="15.7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row>
    <row r="746" spans="1:39" ht="15.7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row>
    <row r="747" spans="1:39" ht="15.7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row>
    <row r="748" spans="1:39" ht="15.7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row>
    <row r="749" spans="1:39" ht="15.7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row>
    <row r="750" spans="1:39" ht="15.7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row>
    <row r="751" spans="1:39" ht="15.7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row>
    <row r="752" spans="1:39" ht="15.7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row>
    <row r="753" spans="1:39" ht="15.7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row>
    <row r="754" spans="1:39" ht="15.7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row>
    <row r="755" spans="1:39" ht="15.7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row>
    <row r="756" spans="1:39" ht="15.7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row>
    <row r="757" spans="1:39" ht="15.7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row>
    <row r="758" spans="1:39" ht="15.7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row>
    <row r="759" spans="1:39" ht="15.7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row>
    <row r="760" spans="1:39" ht="15.7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row>
    <row r="761" spans="1:39" ht="15.7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row>
    <row r="762" spans="1:39" ht="15.7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row>
    <row r="763" spans="1:39" ht="15.7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row>
    <row r="764" spans="1:39" ht="15.7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row>
    <row r="765" spans="1:39" ht="15.7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row>
    <row r="766" spans="1:39" ht="15.7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row>
    <row r="767" spans="1:39" ht="15.7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row>
    <row r="768" spans="1:39" ht="15.7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row>
    <row r="769" spans="1:39" ht="15.7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row>
    <row r="770" spans="1:39" ht="15.7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row>
    <row r="771" spans="1:39" ht="15.7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row>
    <row r="772" spans="1:39" ht="15.7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row>
    <row r="773" spans="1:39" ht="15.7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row>
    <row r="774" spans="1:39" ht="15.7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row>
    <row r="775" spans="1:39" ht="15.7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row>
    <row r="776" spans="1:39" ht="15.7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row>
    <row r="777" spans="1:39" ht="15.7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row>
    <row r="778" spans="1:39" ht="15.7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row>
    <row r="779" spans="1:39" ht="15.7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row>
    <row r="780" spans="1:39" ht="15.7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row>
    <row r="781" spans="1:39" ht="15.7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row>
    <row r="782" spans="1:39" ht="15.7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row>
    <row r="783" spans="1:39" ht="15.7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row>
    <row r="784" spans="1:39" ht="15.7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row>
    <row r="785" spans="1:39" ht="15.7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row>
    <row r="786" spans="1:39" ht="15.7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row>
    <row r="787" spans="1:39" ht="15.7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row>
    <row r="788" spans="1:39" ht="15.7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row>
    <row r="789" spans="1:39" ht="15.7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row>
    <row r="790" spans="1:39" ht="15.7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row>
    <row r="791" spans="1:39" ht="15.7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row>
    <row r="792" spans="1:39" ht="15.7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row>
    <row r="793" spans="1:39" ht="15.7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row>
    <row r="794" spans="1:39" ht="15.7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row>
    <row r="795" spans="1:39" ht="15.7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row>
    <row r="796" spans="1:39" ht="15.7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row>
    <row r="797" spans="1:39" ht="15.7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row>
    <row r="798" spans="1:39" ht="15.7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row>
    <row r="799" spans="1:39" ht="15.7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row>
    <row r="800" spans="1:39" ht="15.7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row>
    <row r="801" spans="1:39" ht="15.7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row>
    <row r="802" spans="1:39" ht="15.7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row>
    <row r="803" spans="1:39" ht="15.7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row>
    <row r="804" spans="1:39" ht="15.7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row>
    <row r="805" spans="1:39" ht="15.7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row>
    <row r="806" spans="1:39" ht="15.7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row>
    <row r="807" spans="1:39" ht="15.7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row>
    <row r="808" spans="1:39" ht="15.7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row>
    <row r="809" spans="1:39" ht="15.7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row>
    <row r="810" spans="1:39" ht="15.7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row>
    <row r="811" spans="1:39" ht="15.7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row>
    <row r="812" spans="1:39" ht="15.7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row>
    <row r="813" spans="1:39" ht="15.7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row>
    <row r="814" spans="1:39" ht="15.7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row>
    <row r="815" spans="1:39" ht="15.7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row>
    <row r="816" spans="1:39" ht="15.7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row>
    <row r="817" spans="1:39" ht="15.7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row>
    <row r="818" spans="1:39" ht="15.7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row>
    <row r="819" spans="1:39" ht="15.7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row>
    <row r="820" spans="1:39" ht="15.7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row>
    <row r="821" spans="1:39" ht="15.7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row>
    <row r="822" spans="1:39" ht="15.7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row>
    <row r="823" spans="1:39" ht="15.7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row>
    <row r="824" spans="1:39" ht="15.7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row>
    <row r="825" spans="1:39" ht="15.7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row>
    <row r="826" spans="1:39" ht="15.7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row>
    <row r="827" spans="1:39" ht="15.7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row>
    <row r="828" spans="1:39" ht="15.7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row>
    <row r="829" spans="1:39" ht="15.7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row>
    <row r="830" spans="1:39" ht="15.7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row>
    <row r="831" spans="1:39" ht="15.7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row>
    <row r="832" spans="1:39" ht="15.7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row>
    <row r="833" spans="1:39" ht="15.7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row>
    <row r="834" spans="1:39" ht="15.7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row>
    <row r="835" spans="1:39" ht="15.7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row>
    <row r="836" spans="1:39" ht="15.7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row>
    <row r="837" spans="1:39" ht="15.7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row>
    <row r="838" spans="1:39" ht="15.7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row>
    <row r="839" spans="1:39" ht="15.7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row>
    <row r="840" spans="1:39" ht="15.7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row>
    <row r="841" spans="1:39" ht="15.7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row>
    <row r="842" spans="1:39" ht="15.7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row>
    <row r="843" spans="1:39" ht="15.7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row>
    <row r="844" spans="1:39" ht="15.7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row>
    <row r="845" spans="1:39" ht="15.7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row>
    <row r="846" spans="1:39" ht="15.7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row>
    <row r="847" spans="1:39" ht="15.7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row>
    <row r="848" spans="1:39" ht="15.7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row>
    <row r="849" spans="1:39" ht="15.7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row>
    <row r="850" spans="1:39" ht="15.7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row>
    <row r="851" spans="1:39" ht="15.7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row>
    <row r="852" spans="1:39" ht="15.7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row>
    <row r="853" spans="1:39" ht="15.7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row>
    <row r="854" spans="1:39" ht="15.7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row>
    <row r="855" spans="1:39" ht="15.7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row>
    <row r="856" spans="1:39" ht="15.7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row>
    <row r="857" spans="1:39" ht="15.7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row>
    <row r="858" spans="1:39" ht="15.7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row>
    <row r="859" spans="1:39" ht="15.7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row>
    <row r="860" spans="1:39" ht="15.7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row>
    <row r="861" spans="1:39" ht="15.7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row>
    <row r="862" spans="1:39" ht="15.7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row>
    <row r="863" spans="1:39" ht="15.7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row>
    <row r="864" spans="1:39" ht="15.7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row>
    <row r="865" spans="1:39" ht="15.7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row>
    <row r="866" spans="1:39" ht="15.7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row>
    <row r="867" spans="1:39" ht="15.7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row>
    <row r="868" spans="1:39" ht="15.7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row>
    <row r="869" spans="1:39" ht="15.7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row>
    <row r="870" spans="1:39" ht="15.7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row>
    <row r="871" spans="1:39" ht="15.7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row>
    <row r="872" spans="1:39" ht="15.7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row>
    <row r="873" spans="1:39" ht="15.7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row>
    <row r="874" spans="1:39" ht="15.7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row>
    <row r="875" spans="1:39" ht="15.7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row>
    <row r="876" spans="1:39" ht="15.7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row>
    <row r="877" spans="1:39" ht="15.7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row>
    <row r="878" spans="1:39" ht="15.7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row>
    <row r="879" spans="1:39" ht="15.7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row>
    <row r="880" spans="1:39" ht="15.7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row>
    <row r="881" spans="1:39" ht="15.7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row>
    <row r="882" spans="1:39" ht="15.7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row>
    <row r="883" spans="1:39" ht="15.7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row>
    <row r="884" spans="1:39" ht="15.7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row>
    <row r="885" spans="1:39" ht="15.7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row>
    <row r="886" spans="1:39" ht="15.7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row>
    <row r="887" spans="1:39" ht="15.7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row>
    <row r="888" spans="1:39" ht="15.7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row>
    <row r="889" spans="1:39" ht="15.7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row>
    <row r="890" spans="1:39" ht="15.7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row>
    <row r="891" spans="1:39" ht="15.7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row>
    <row r="892" spans="1:39" ht="15.7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row>
    <row r="893" spans="1:39" ht="15.7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row>
    <row r="894" spans="1:39" ht="15.7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row>
    <row r="895" spans="1:39" ht="15.7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row>
    <row r="896" spans="1:39" ht="15.7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row>
    <row r="897" spans="1:39" ht="15.7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row>
    <row r="898" spans="1:39" ht="15.7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row>
    <row r="899" spans="1:39" ht="15.7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row>
    <row r="900" spans="1:39" ht="15.7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row>
    <row r="901" spans="1:39" ht="15.7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row>
    <row r="902" spans="1:39" ht="15.7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row>
    <row r="903" spans="1:39" ht="15.7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row>
    <row r="904" spans="1:39" ht="15.7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row>
    <row r="905" spans="1:39" ht="15.7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row>
    <row r="906" spans="1:39" ht="15.7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row>
    <row r="907" spans="1:39" ht="15.7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row>
    <row r="908" spans="1:39" ht="15.7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row>
    <row r="909" spans="1:39" ht="15.7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row>
    <row r="910" spans="1:39" ht="15.7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row>
    <row r="911" spans="1:39" ht="15.7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row>
    <row r="912" spans="1:39" ht="15.7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row>
    <row r="913" spans="1:39" ht="15.7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row>
    <row r="914" spans="1:39" ht="15.7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row>
    <row r="915" spans="1:39" ht="15.7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row>
    <row r="916" spans="1:39" ht="15.7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row>
    <row r="917" spans="1:39" ht="15.7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row>
    <row r="918" spans="1:39" ht="15.7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row>
    <row r="919" spans="1:39" ht="15.7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row>
    <row r="920" spans="1:39" ht="15.7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row>
    <row r="921" spans="1:39" ht="15.7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row>
    <row r="922" spans="1:39" ht="15.7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row>
    <row r="923" spans="1:39" ht="15.7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row>
    <row r="924" spans="1:39" ht="15.7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row>
    <row r="925" spans="1:39" ht="15.7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row>
    <row r="926" spans="1:39" ht="15.7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row>
    <row r="927" spans="1:39" ht="15.7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row>
    <row r="928" spans="1:39" ht="15.7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row>
    <row r="929" spans="1:39" ht="15.7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row>
    <row r="930" spans="1:39" ht="15.7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row>
    <row r="931" spans="1:39" ht="15.7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row>
    <row r="932" spans="1:39" ht="15.7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row>
    <row r="933" spans="1:39" ht="15.7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row>
    <row r="934" spans="1:39" ht="15.7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row>
    <row r="935" spans="1:39" ht="15.7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row>
    <row r="936" spans="1:39" ht="15.7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row>
    <row r="937" spans="1:39" ht="15.7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row>
    <row r="938" spans="1:39" ht="15.7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row>
    <row r="939" spans="1:39" ht="15.7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row>
    <row r="940" spans="1:39" ht="15.7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row>
    <row r="941" spans="1:39" ht="15.7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row>
    <row r="942" spans="1:39" ht="15.7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row>
    <row r="943" spans="1:39" ht="15.7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row>
    <row r="944" spans="1:39" ht="15.7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row>
    <row r="945" spans="1:39" ht="15.7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row>
    <row r="946" spans="1:39" ht="15.7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row>
    <row r="947" spans="1:39" ht="15.7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row>
    <row r="948" spans="1:39" ht="15.7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row>
    <row r="949" spans="1:39" ht="15.7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row>
    <row r="950" spans="1:39" ht="15.7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row>
    <row r="951" spans="1:39" ht="15.7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row>
    <row r="952" spans="1:39" ht="15.7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row>
    <row r="953" spans="1:39" ht="15.7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row>
    <row r="954" spans="1:39" ht="15.7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row>
    <row r="955" spans="1:39" ht="15.7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row>
    <row r="956" spans="1:39" ht="15.7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row>
    <row r="957" spans="1:39" ht="15.7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row>
    <row r="958" spans="1:39" ht="15.7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row>
    <row r="959" spans="1:39" ht="15.7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row>
    <row r="960" spans="1:39" ht="15.7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row>
    <row r="961" spans="1:39" ht="15.7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row>
    <row r="962" spans="1:39" ht="15.7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row>
    <row r="963" spans="1:39" ht="15.7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row>
    <row r="964" spans="1:39" ht="15.7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row>
    <row r="965" spans="1:39" ht="15.7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row>
    <row r="966" spans="1:39" ht="15.7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row>
    <row r="967" spans="1:39" ht="15.7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row>
    <row r="968" spans="1:39" ht="15.7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row>
    <row r="969" spans="1:39" ht="15.7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row>
    <row r="970" spans="1:39" ht="15.7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row>
    <row r="971" spans="1:39" ht="15.7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row>
    <row r="972" spans="1:39" ht="15.7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row>
    <row r="973" spans="1:39" ht="15.7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row>
    <row r="974" spans="1:39" ht="15.7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row>
    <row r="975" spans="1:39" ht="15.7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row>
    <row r="976" spans="1:39" ht="15.7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row>
    <row r="977" spans="1:39" ht="15.7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row>
    <row r="978" spans="1:39" ht="15.7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row>
    <row r="979" spans="1:39" ht="15.7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row>
    <row r="980" spans="1:39" ht="15.7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row>
    <row r="981" spans="1:39" ht="15.7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row>
    <row r="982" spans="1:39" ht="15.7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row>
    <row r="983" spans="1:39" ht="15.7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row>
    <row r="984" spans="1:39" ht="15.7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row>
    <row r="985" spans="1:39" ht="15.7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row>
    <row r="986" spans="1:39" ht="15.7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row>
    <row r="987" spans="1:39" ht="15.7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row>
    <row r="988" spans="1:39" ht="15.7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row>
    <row r="989" spans="1:39" ht="15.7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row>
    <row r="990" spans="1:39" ht="15.7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row>
    <row r="991" spans="1:39" ht="15.7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row>
    <row r="992" spans="1:39" ht="15.7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row>
    <row r="993" spans="1:39" ht="15.7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row>
    <row r="994" spans="1:39" ht="15.7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row>
    <row r="995" spans="1:39" ht="15.7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row>
    <row r="996" spans="1:39" ht="15.7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row>
    <row r="997" spans="1:39" ht="15.7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row>
    <row r="998" spans="1:39" ht="15.7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row>
    <row r="999" spans="1:39" ht="15.7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row>
    <row r="1000" spans="1:39" ht="15.7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row>
  </sheetData>
  <sheetProtection algorithmName="SHA-512" hashValue="Ag3MUmZPPS02cTZMNE9Fwk7nxIjItLj3h/bBf6KJg4TCvhs9dS7S48bYgfD06JrVaxbzKTjFx1kE6DIne4sI6w==" saltValue="dCMinHIUM/2XxSBP9UtvoQ==" spinCount="100000" sheet="1" objects="1" scenarios="1"/>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1BE"/>
  </sheetPr>
  <dimension ref="A1:Z1000"/>
  <sheetViews>
    <sheetView workbookViewId="0">
      <selection sqref="A1:N1"/>
    </sheetView>
  </sheetViews>
  <sheetFormatPr baseColWidth="10" defaultColWidth="14.42578125" defaultRowHeight="15" customHeight="1"/>
  <cols>
    <col min="1" max="1" width="14.140625" customWidth="1"/>
    <col min="2" max="3" width="19.7109375" customWidth="1"/>
    <col min="4" max="4" width="18.7109375" customWidth="1"/>
    <col min="5" max="5" width="24.42578125" customWidth="1"/>
    <col min="6" max="6" width="25.7109375" customWidth="1"/>
    <col min="7" max="7" width="32.140625" customWidth="1"/>
    <col min="8" max="8" width="20.7109375" customWidth="1"/>
    <col min="9" max="9" width="15.7109375" customWidth="1"/>
    <col min="10" max="12" width="21" customWidth="1"/>
    <col min="13" max="13" width="27.7109375" customWidth="1"/>
    <col min="14" max="14" width="21.7109375" customWidth="1"/>
    <col min="15" max="26" width="10.7109375" customWidth="1"/>
  </cols>
  <sheetData>
    <row r="1" spans="1:26" ht="51.75" customHeight="1">
      <c r="A1" s="279" t="s">
        <v>676</v>
      </c>
      <c r="B1" s="246"/>
      <c r="C1" s="246"/>
      <c r="D1" s="246"/>
      <c r="E1" s="246"/>
      <c r="F1" s="246"/>
      <c r="G1" s="246"/>
      <c r="H1" s="246"/>
      <c r="I1" s="246"/>
      <c r="J1" s="246"/>
      <c r="K1" s="246"/>
      <c r="L1" s="246"/>
      <c r="M1" s="246"/>
      <c r="N1" s="260"/>
      <c r="O1" s="32"/>
      <c r="P1" s="32"/>
      <c r="Q1" s="32"/>
      <c r="R1" s="32"/>
      <c r="S1" s="32"/>
      <c r="T1" s="32"/>
      <c r="U1" s="32"/>
      <c r="V1" s="32"/>
      <c r="W1" s="32"/>
      <c r="X1" s="32"/>
      <c r="Y1" s="32"/>
      <c r="Z1" s="32"/>
    </row>
    <row r="2" spans="1:26" ht="48" customHeight="1">
      <c r="A2" s="295" t="s">
        <v>677</v>
      </c>
      <c r="B2" s="246"/>
      <c r="C2" s="246"/>
      <c r="D2" s="246"/>
      <c r="E2" s="246"/>
      <c r="F2" s="246"/>
      <c r="G2" s="246"/>
      <c r="H2" s="246"/>
      <c r="I2" s="246"/>
      <c r="J2" s="246"/>
      <c r="K2" s="246"/>
      <c r="L2" s="260"/>
      <c r="M2" s="268" t="s">
        <v>506</v>
      </c>
      <c r="N2" s="263"/>
      <c r="O2" s="32"/>
      <c r="P2" s="32"/>
      <c r="Q2" s="32"/>
      <c r="R2" s="32"/>
      <c r="S2" s="32"/>
      <c r="T2" s="32"/>
      <c r="U2" s="32"/>
      <c r="V2" s="32"/>
      <c r="W2" s="32"/>
      <c r="X2" s="32"/>
      <c r="Y2" s="32"/>
      <c r="Z2" s="32"/>
    </row>
    <row r="3" spans="1:26" ht="31.5" customHeight="1">
      <c r="A3" s="279" t="s">
        <v>678</v>
      </c>
      <c r="B3" s="246"/>
      <c r="C3" s="246"/>
      <c r="D3" s="246"/>
      <c r="E3" s="246"/>
      <c r="F3" s="246"/>
      <c r="G3" s="246"/>
      <c r="H3" s="246"/>
      <c r="I3" s="246"/>
      <c r="J3" s="246"/>
      <c r="K3" s="246"/>
      <c r="L3" s="246"/>
      <c r="M3" s="246"/>
      <c r="N3" s="260"/>
      <c r="O3" s="32"/>
      <c r="P3" s="32"/>
      <c r="Q3" s="32"/>
      <c r="R3" s="32"/>
      <c r="S3" s="32"/>
      <c r="T3" s="32"/>
      <c r="U3" s="32"/>
      <c r="V3" s="32"/>
      <c r="W3" s="32"/>
      <c r="X3" s="32"/>
      <c r="Y3" s="32"/>
      <c r="Z3" s="32"/>
    </row>
    <row r="4" spans="1:26" ht="60.75" customHeight="1">
      <c r="A4" s="87" t="s">
        <v>508</v>
      </c>
      <c r="B4" s="87" t="s">
        <v>509</v>
      </c>
      <c r="C4" s="87" t="s">
        <v>510</v>
      </c>
      <c r="D4" s="87" t="s">
        <v>46</v>
      </c>
      <c r="E4" s="87" t="s">
        <v>679</v>
      </c>
      <c r="F4" s="87" t="s">
        <v>680</v>
      </c>
      <c r="G4" s="87" t="s">
        <v>513</v>
      </c>
      <c r="H4" s="87" t="s">
        <v>514</v>
      </c>
      <c r="I4" s="87" t="s">
        <v>154</v>
      </c>
      <c r="J4" s="87" t="s">
        <v>155</v>
      </c>
      <c r="K4" s="87" t="s">
        <v>156</v>
      </c>
      <c r="L4" s="87" t="s">
        <v>515</v>
      </c>
      <c r="M4" s="87" t="s">
        <v>158</v>
      </c>
      <c r="N4" s="87" t="s">
        <v>516</v>
      </c>
      <c r="O4" s="210"/>
      <c r="P4" s="210"/>
      <c r="Q4" s="210"/>
      <c r="R4" s="210"/>
      <c r="S4" s="210"/>
      <c r="T4" s="210"/>
      <c r="U4" s="210"/>
      <c r="V4" s="210"/>
      <c r="W4" s="210"/>
      <c r="X4" s="210"/>
      <c r="Y4" s="210"/>
      <c r="Z4" s="210"/>
    </row>
    <row r="5" spans="1:26" ht="81" customHeight="1">
      <c r="A5" s="107" t="s">
        <v>517</v>
      </c>
      <c r="B5" s="107" t="s">
        <v>566</v>
      </c>
      <c r="C5" s="90" t="s">
        <v>519</v>
      </c>
      <c r="D5" s="91" t="s">
        <v>520</v>
      </c>
      <c r="E5" s="91" t="s">
        <v>293</v>
      </c>
      <c r="F5" s="90">
        <v>1345</v>
      </c>
      <c r="G5" s="90">
        <v>740</v>
      </c>
      <c r="H5" s="221">
        <v>62</v>
      </c>
      <c r="I5" s="221">
        <v>42</v>
      </c>
      <c r="J5" s="221">
        <v>36</v>
      </c>
      <c r="K5" s="221">
        <v>102</v>
      </c>
      <c r="L5" s="221">
        <v>72</v>
      </c>
      <c r="M5" s="221">
        <v>4</v>
      </c>
      <c r="N5" s="222"/>
      <c r="O5" s="210"/>
      <c r="P5" s="210"/>
      <c r="Q5" s="210"/>
      <c r="R5" s="210"/>
      <c r="S5" s="210"/>
      <c r="T5" s="210"/>
      <c r="U5" s="210"/>
      <c r="V5" s="210"/>
      <c r="W5" s="210"/>
      <c r="X5" s="210"/>
      <c r="Y5" s="210"/>
      <c r="Z5" s="210"/>
    </row>
    <row r="6" spans="1:26" ht="21" customHeight="1">
      <c r="A6" s="215"/>
      <c r="B6" s="215"/>
      <c r="C6" s="215"/>
      <c r="D6" s="215"/>
      <c r="E6" s="215"/>
      <c r="F6" s="215"/>
      <c r="G6" s="215"/>
      <c r="H6" s="215"/>
      <c r="I6" s="215"/>
      <c r="J6" s="215"/>
      <c r="K6" s="215"/>
      <c r="L6" s="215"/>
      <c r="M6" s="215"/>
      <c r="N6" s="32"/>
      <c r="O6" s="32"/>
      <c r="P6" s="32"/>
      <c r="Q6" s="32"/>
      <c r="R6" s="32"/>
      <c r="S6" s="32"/>
      <c r="T6" s="32"/>
      <c r="U6" s="32"/>
      <c r="V6" s="32"/>
      <c r="W6" s="32"/>
      <c r="X6" s="32"/>
      <c r="Y6" s="32"/>
      <c r="Z6" s="32"/>
    </row>
    <row r="7" spans="1:26" ht="31.5" customHeight="1">
      <c r="A7" s="279" t="s">
        <v>681</v>
      </c>
      <c r="B7" s="246"/>
      <c r="C7" s="246"/>
      <c r="D7" s="246"/>
      <c r="E7" s="246"/>
      <c r="F7" s="246"/>
      <c r="G7" s="246"/>
      <c r="H7" s="246"/>
      <c r="I7" s="246"/>
      <c r="J7" s="246"/>
      <c r="K7" s="246"/>
      <c r="L7" s="246"/>
      <c r="M7" s="260"/>
      <c r="N7" s="32"/>
      <c r="O7" s="32"/>
      <c r="P7" s="32"/>
      <c r="Q7" s="32"/>
      <c r="R7" s="32"/>
      <c r="S7" s="32"/>
      <c r="T7" s="32"/>
      <c r="U7" s="32"/>
      <c r="V7" s="32"/>
      <c r="W7" s="32"/>
      <c r="X7" s="32"/>
      <c r="Y7" s="32"/>
      <c r="Z7" s="32"/>
    </row>
    <row r="8" spans="1:26" ht="69.75" customHeight="1">
      <c r="A8" s="87" t="s">
        <v>508</v>
      </c>
      <c r="B8" s="87" t="s">
        <v>509</v>
      </c>
      <c r="C8" s="87" t="s">
        <v>510</v>
      </c>
      <c r="D8" s="87" t="s">
        <v>46</v>
      </c>
      <c r="E8" s="87" t="s">
        <v>679</v>
      </c>
      <c r="F8" s="87" t="s">
        <v>680</v>
      </c>
      <c r="G8" s="87" t="s">
        <v>513</v>
      </c>
      <c r="H8" s="87" t="s">
        <v>514</v>
      </c>
      <c r="I8" s="87" t="s">
        <v>154</v>
      </c>
      <c r="J8" s="87" t="s">
        <v>155</v>
      </c>
      <c r="K8" s="87" t="s">
        <v>156</v>
      </c>
      <c r="L8" s="87" t="s">
        <v>515</v>
      </c>
      <c r="M8" s="87" t="s">
        <v>158</v>
      </c>
      <c r="N8" s="210"/>
      <c r="O8" s="210"/>
      <c r="P8" s="210"/>
      <c r="Q8" s="210"/>
      <c r="R8" s="210"/>
      <c r="S8" s="210"/>
      <c r="T8" s="210"/>
      <c r="U8" s="210"/>
      <c r="V8" s="210"/>
      <c r="W8" s="210"/>
      <c r="X8" s="210"/>
      <c r="Y8" s="210"/>
      <c r="Z8" s="210"/>
    </row>
    <row r="9" spans="1:26" ht="60" customHeight="1">
      <c r="A9" s="107" t="s">
        <v>517</v>
      </c>
      <c r="B9" s="107" t="s">
        <v>566</v>
      </c>
      <c r="C9" s="90" t="s">
        <v>519</v>
      </c>
      <c r="D9" s="91" t="s">
        <v>531</v>
      </c>
      <c r="E9" s="222" t="s">
        <v>293</v>
      </c>
      <c r="F9" s="223">
        <f t="shared" ref="F9:M9" si="0">F5/$F$5</f>
        <v>1</v>
      </c>
      <c r="G9" s="224">
        <f t="shared" si="0"/>
        <v>0.55018587360594795</v>
      </c>
      <c r="H9" s="224">
        <f t="shared" si="0"/>
        <v>4.6096654275092935E-2</v>
      </c>
      <c r="I9" s="224">
        <f t="shared" si="0"/>
        <v>3.1226765799256505E-2</v>
      </c>
      <c r="J9" s="224">
        <f t="shared" si="0"/>
        <v>2.6765799256505577E-2</v>
      </c>
      <c r="K9" s="224">
        <f t="shared" si="0"/>
        <v>7.5836431226765796E-2</v>
      </c>
      <c r="L9" s="224">
        <f t="shared" si="0"/>
        <v>5.3531598513011154E-2</v>
      </c>
      <c r="M9" s="224">
        <f t="shared" si="0"/>
        <v>2.9739776951672862E-3</v>
      </c>
      <c r="N9" s="210"/>
      <c r="O9" s="210"/>
      <c r="P9" s="210"/>
      <c r="Q9" s="210"/>
      <c r="R9" s="210"/>
      <c r="S9" s="210"/>
      <c r="T9" s="210"/>
      <c r="U9" s="210"/>
      <c r="V9" s="210"/>
      <c r="W9" s="210"/>
      <c r="X9" s="210"/>
      <c r="Y9" s="210"/>
      <c r="Z9" s="210"/>
    </row>
    <row r="10" spans="1:26" ht="21"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21"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21"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21"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21"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21"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21"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21"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21"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21"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21"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21"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21"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21"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21"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21"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21"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21"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21"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21"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21"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21"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21"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21"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21"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21"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21"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21"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21"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21"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21"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21"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21"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21"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21"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21"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21"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21"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21"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21"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21"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21"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21"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21"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21"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21"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21"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21"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21"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21"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21"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21"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21"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21"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21"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21"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21"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2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2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2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2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2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21"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2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2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2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2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2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2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2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2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2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21"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2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2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2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2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2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2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2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2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2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2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2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2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2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2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2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2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2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2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2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2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2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2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2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2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2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2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2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2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2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2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2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2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2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2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2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2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2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2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2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2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2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2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2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2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2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2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2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2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2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2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2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2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2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2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2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2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2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2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2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2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2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2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2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2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2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2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2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2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2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2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2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2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2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2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2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2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2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2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2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2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2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2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2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2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2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2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2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2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2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2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2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2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2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2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2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2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2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2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2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2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2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2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2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2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2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2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2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2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2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2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2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2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2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2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2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2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2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2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2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2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2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2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2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2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2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2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2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2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2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2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2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2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2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2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2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2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2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2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2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2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2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2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2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2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2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2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2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2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2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2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21"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21"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21"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21"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21"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21"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21"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21"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21"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21"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21"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21"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21"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21"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21"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21"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21"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21"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21"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21"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21"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21"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21"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21"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21"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21"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21"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21"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21"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21"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21"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21"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21"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21"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21"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21"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21"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21"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21"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21"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21"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21"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21"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21"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21"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21"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21"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21"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21"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21"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21"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21"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21"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21"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21"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21"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21"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21"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21"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21"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21"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21"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21"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21"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21"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21"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21"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21"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21"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21"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21"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21"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21"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21"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21"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21"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21"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21"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21"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21"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21"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21"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21"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21"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21"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21"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21"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21"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21"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21"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21"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21"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21"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21"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21"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21"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21"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21"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21"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21"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21"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21"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21"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21"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21"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21"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21"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21"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21"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21"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21"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21"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21"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21"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21"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21"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21"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21"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21"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21"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21"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21"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21"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21"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21"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21"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21"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21"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21"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21"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21"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21"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21"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21"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21"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21"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21"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21"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21"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21"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21"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21"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21"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21"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21"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21"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21"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21"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21"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21"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21"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21"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21"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21"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21"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21"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21"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21"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21"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21"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21"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21"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21"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21"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21"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21"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21"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21"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21"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21"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21"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21"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21"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21"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21"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21"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21"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21"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21"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21"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21"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21"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21"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21"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21"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21"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21"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21"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21"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21"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21"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21"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21"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21"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21"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21"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21"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21"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21"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21"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21"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21"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21"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21"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21"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21"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21"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21"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21"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21"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21"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21"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21"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21"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21"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21"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21"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21"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21"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21"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21"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21"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21"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21"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21"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21"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21"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21"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21"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21"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21"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21"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21"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21"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21"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21"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21"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21"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21"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21"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21"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21"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21"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21"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21"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21"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21"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21"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21"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21"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21"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21"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21"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21"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21"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21"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21"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21"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21"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21"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21"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21"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21"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21"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21"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21"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21"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21"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21"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21"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21"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21"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21"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21"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21"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21"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21"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21"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21"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21"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21"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21"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21"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21"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21"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21"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21"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21"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21"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21"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21"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21"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21"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21"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21"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21"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21"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21"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21"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21"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21"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21"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21"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21"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21"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21"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21"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21"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21"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21"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21"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21"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21"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21"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21"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21"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21"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21"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21"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21"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21"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21"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21"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21"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21"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21"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21"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21"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21"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21"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21"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21"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21"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21"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21"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21"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21"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21"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21"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21"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21"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21"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21"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21"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21"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21"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21"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21"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21"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21"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21"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21"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21"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21"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21"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21"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21"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21"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21"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21"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21"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21"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21"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21"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21"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21"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21"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21"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21"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21"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21"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21"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21"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21"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21"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21"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21"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21"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21"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21"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21"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21"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21"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21"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21"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21"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21"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21"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21"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21"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21"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21"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21"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21"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21"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21"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21"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21"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21"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21"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21"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21"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21"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21"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21"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21"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21"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21"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21"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21"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21"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21"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21"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21"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21"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21"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21"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21"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21"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21"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21"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21"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21"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21"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21"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21"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21"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21"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21"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21"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21"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21"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21"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21"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21"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21"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21"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21"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21"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21"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21"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21"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21"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21"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21"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21"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21"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21"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21"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21"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21"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21"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21"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21"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21"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21"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21"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21"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21"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21"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21"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21"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21"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21"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21"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21"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21"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21"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21"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21"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21"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21"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21"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21"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21"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21"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21"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21"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21"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21"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21"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21"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21"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21"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21"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21"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21"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21"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21"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21"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21"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21"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21"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21"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21"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21"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21"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21"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21"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21"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21"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21"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21"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21"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21"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21"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21"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21"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21"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21"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21"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21"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21"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21"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21"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21"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21"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21"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21"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21"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21"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21"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21"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21"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21"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21"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21"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21"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21"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21"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21"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21"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21"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21"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21"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21"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21"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21"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21"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21"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21"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21"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21"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21"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21"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21"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21"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21"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21"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21"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21"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2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21"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21"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21"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21"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21"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21"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21"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21"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21"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21"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21"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21"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21"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21"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21"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21"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21"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21"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21"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21"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21"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21"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21"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21"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21"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21"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21"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21"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21"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21"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21"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21"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21"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21"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21"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21"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21"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21"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21"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21"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21"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21"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21"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21"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21"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21"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21"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21"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21"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21"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21"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21"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21"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21"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21"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21"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21"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21"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21"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21"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21"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21"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21"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21"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21"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21"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21"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21"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21"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21"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21"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21"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21"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21"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21"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21"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21"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21"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21"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21"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21"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21"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21"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21"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21"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21"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21"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21"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21"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21"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21"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21"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21"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21"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21"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21"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21"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21"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21"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21"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21"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21"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21"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21"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21"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21"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21"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21"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21"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21"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21"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21"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21"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21"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21"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21"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21"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21"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21"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21"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21"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21"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21"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21"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21"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21"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21"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21"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21"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21"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21"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21"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21"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21"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21"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21"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21"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21"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21"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21"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21"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21"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21"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21"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21"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21"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21"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21"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21"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21"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21"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21"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21"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21"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21"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21"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21"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21"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21"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21"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21"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21"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21"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21"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21"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21"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21"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21"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21"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21"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21"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21"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21"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21"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21"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21"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21"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21"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21"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21"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21"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21"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21"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21"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21"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21"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21"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21"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21"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21"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21"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21"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21"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21"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21"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21"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21"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21"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21"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21"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21"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21"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21"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21"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21"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21"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21"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21"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21"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21"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21"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21"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21"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21"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21"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21"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sheetProtection algorithmName="SHA-512" hashValue="ORu70xji9VUvI+xlCtGuH2pkicbbMQ1iqpRCeaFosNzbpqUscGQ9COqULBEc1Dy5eVIpyQtwGMzV8t8q+aiBOg==" saltValue="sGdk1diWqmRkhl698EpQWQ==" spinCount="100000" sheet="1" objects="1" scenarios="1"/>
  <mergeCells count="5">
    <mergeCell ref="A1:N1"/>
    <mergeCell ref="A2:L2"/>
    <mergeCell ref="M2:N2"/>
    <mergeCell ref="A3:N3"/>
    <mergeCell ref="A7:M7"/>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1BE"/>
  </sheetPr>
  <dimension ref="A1:Z1000"/>
  <sheetViews>
    <sheetView workbookViewId="0">
      <selection activeCell="A4" sqref="A4"/>
    </sheetView>
  </sheetViews>
  <sheetFormatPr baseColWidth="10" defaultColWidth="14.42578125" defaultRowHeight="15" customHeight="1"/>
  <cols>
    <col min="1" max="1" width="16.7109375" customWidth="1"/>
    <col min="2" max="2" width="16.42578125" customWidth="1"/>
    <col min="3" max="3" width="29.42578125" bestFit="1" customWidth="1"/>
    <col min="4" max="4" width="17.7109375" customWidth="1"/>
    <col min="5" max="5" width="23.42578125" customWidth="1"/>
    <col min="6" max="6" width="27.7109375" customWidth="1"/>
    <col min="7" max="7" width="27.140625" customWidth="1"/>
    <col min="8" max="8" width="20.7109375" customWidth="1"/>
    <col min="9" max="12" width="15.7109375" customWidth="1"/>
    <col min="13" max="13" width="25" customWidth="1"/>
    <col min="14" max="14" width="21.7109375" customWidth="1"/>
    <col min="15" max="26" width="10.7109375" customWidth="1"/>
  </cols>
  <sheetData>
    <row r="1" spans="1:26" ht="45.75" customHeight="1">
      <c r="A1" s="279" t="s">
        <v>682</v>
      </c>
      <c r="B1" s="246"/>
      <c r="C1" s="246"/>
      <c r="D1" s="246"/>
      <c r="E1" s="246"/>
      <c r="F1" s="246"/>
      <c r="G1" s="246"/>
      <c r="H1" s="246"/>
      <c r="I1" s="246"/>
      <c r="J1" s="246"/>
      <c r="K1" s="246"/>
      <c r="L1" s="246"/>
      <c r="M1" s="246"/>
      <c r="N1" s="260"/>
      <c r="O1" s="32"/>
      <c r="P1" s="32"/>
      <c r="Q1" s="32"/>
      <c r="R1" s="32"/>
      <c r="S1" s="32"/>
      <c r="T1" s="32"/>
      <c r="U1" s="32"/>
      <c r="V1" s="32"/>
      <c r="W1" s="32"/>
      <c r="X1" s="32"/>
      <c r="Y1" s="32"/>
      <c r="Z1" s="32"/>
    </row>
    <row r="2" spans="1:26" ht="42" customHeight="1">
      <c r="A2" s="261" t="s">
        <v>683</v>
      </c>
      <c r="B2" s="262"/>
      <c r="C2" s="262"/>
      <c r="D2" s="262"/>
      <c r="E2" s="262"/>
      <c r="F2" s="262"/>
      <c r="G2" s="262"/>
      <c r="H2" s="262"/>
      <c r="I2" s="262"/>
      <c r="J2" s="262"/>
      <c r="K2" s="262"/>
      <c r="L2" s="263"/>
      <c r="M2" s="268" t="s">
        <v>506</v>
      </c>
      <c r="N2" s="263"/>
      <c r="O2" s="32"/>
      <c r="P2" s="32"/>
      <c r="Q2" s="32"/>
      <c r="R2" s="32"/>
      <c r="S2" s="32"/>
      <c r="T2" s="32"/>
      <c r="U2" s="32"/>
      <c r="V2" s="32"/>
      <c r="W2" s="32"/>
      <c r="X2" s="32"/>
      <c r="Y2" s="32"/>
      <c r="Z2" s="32"/>
    </row>
    <row r="3" spans="1:26" ht="31.5" customHeight="1">
      <c r="A3" s="279" t="s">
        <v>684</v>
      </c>
      <c r="B3" s="246"/>
      <c r="C3" s="246"/>
      <c r="D3" s="246"/>
      <c r="E3" s="246"/>
      <c r="F3" s="246"/>
      <c r="G3" s="246"/>
      <c r="H3" s="246"/>
      <c r="I3" s="246"/>
      <c r="J3" s="246"/>
      <c r="K3" s="246"/>
      <c r="L3" s="246"/>
      <c r="M3" s="246"/>
      <c r="N3" s="260"/>
      <c r="O3" s="32"/>
      <c r="P3" s="32"/>
      <c r="Q3" s="32"/>
      <c r="R3" s="32"/>
      <c r="S3" s="32"/>
      <c r="T3" s="32"/>
      <c r="U3" s="32"/>
      <c r="V3" s="32"/>
      <c r="W3" s="32"/>
      <c r="X3" s="32"/>
      <c r="Y3" s="32"/>
      <c r="Z3" s="32"/>
    </row>
    <row r="4" spans="1:26" ht="66" customHeight="1">
      <c r="A4" s="87" t="s">
        <v>508</v>
      </c>
      <c r="B4" s="87" t="s">
        <v>509</v>
      </c>
      <c r="C4" s="87" t="s">
        <v>510</v>
      </c>
      <c r="D4" s="87" t="s">
        <v>46</v>
      </c>
      <c r="E4" s="87" t="s">
        <v>679</v>
      </c>
      <c r="F4" s="87" t="s">
        <v>685</v>
      </c>
      <c r="G4" s="87" t="s">
        <v>513</v>
      </c>
      <c r="H4" s="87" t="s">
        <v>514</v>
      </c>
      <c r="I4" s="87" t="s">
        <v>154</v>
      </c>
      <c r="J4" s="87" t="s">
        <v>155</v>
      </c>
      <c r="K4" s="87" t="s">
        <v>156</v>
      </c>
      <c r="L4" s="87" t="s">
        <v>515</v>
      </c>
      <c r="M4" s="87" t="s">
        <v>158</v>
      </c>
      <c r="N4" s="87" t="s">
        <v>516</v>
      </c>
      <c r="O4" s="210"/>
      <c r="P4" s="210"/>
      <c r="Q4" s="210"/>
      <c r="R4" s="210"/>
      <c r="S4" s="210"/>
      <c r="T4" s="210"/>
      <c r="U4" s="210"/>
      <c r="V4" s="210"/>
      <c r="W4" s="210"/>
      <c r="X4" s="210"/>
      <c r="Y4" s="210"/>
      <c r="Z4" s="210"/>
    </row>
    <row r="5" spans="1:26" ht="109.5" customHeight="1">
      <c r="A5" s="107" t="s">
        <v>517</v>
      </c>
      <c r="B5" s="107" t="s">
        <v>566</v>
      </c>
      <c r="C5" s="107" t="s">
        <v>519</v>
      </c>
      <c r="D5" s="112" t="s">
        <v>520</v>
      </c>
      <c r="E5" s="112" t="s">
        <v>686</v>
      </c>
      <c r="F5" s="90">
        <v>4239</v>
      </c>
      <c r="G5" s="90">
        <v>25</v>
      </c>
      <c r="H5" s="142">
        <v>1</v>
      </c>
      <c r="I5" s="225" t="s">
        <v>544</v>
      </c>
      <c r="J5" s="225" t="s">
        <v>544</v>
      </c>
      <c r="K5" s="225">
        <v>10</v>
      </c>
      <c r="L5" s="225">
        <v>3</v>
      </c>
      <c r="M5" s="225">
        <v>1</v>
      </c>
      <c r="N5" s="226" t="s">
        <v>687</v>
      </c>
      <c r="O5" s="32"/>
      <c r="P5" s="32"/>
      <c r="Q5" s="32"/>
      <c r="R5" s="32"/>
      <c r="S5" s="32"/>
      <c r="T5" s="32"/>
      <c r="U5" s="32"/>
      <c r="V5" s="32"/>
      <c r="W5" s="32"/>
      <c r="X5" s="32"/>
      <c r="Y5" s="32"/>
      <c r="Z5" s="32"/>
    </row>
    <row r="6" spans="1:26" ht="25.5" customHeight="1">
      <c r="A6" s="215"/>
      <c r="B6" s="215"/>
      <c r="C6" s="215"/>
      <c r="D6" s="215"/>
      <c r="E6" s="215"/>
      <c r="F6" s="215"/>
      <c r="G6" s="215"/>
      <c r="H6" s="215"/>
      <c r="I6" s="215"/>
      <c r="J6" s="215"/>
      <c r="K6" s="215"/>
      <c r="L6" s="215"/>
      <c r="M6" s="215"/>
      <c r="N6" s="32"/>
      <c r="O6" s="32"/>
      <c r="P6" s="32"/>
      <c r="Q6" s="32"/>
      <c r="R6" s="32"/>
      <c r="S6" s="32"/>
      <c r="T6" s="32"/>
      <c r="U6" s="32"/>
      <c r="V6" s="32"/>
      <c r="W6" s="32"/>
      <c r="X6" s="32"/>
      <c r="Y6" s="32"/>
      <c r="Z6" s="32"/>
    </row>
    <row r="7" spans="1:26" ht="40.5" customHeight="1">
      <c r="A7" s="279" t="s">
        <v>688</v>
      </c>
      <c r="B7" s="246"/>
      <c r="C7" s="246"/>
      <c r="D7" s="246"/>
      <c r="E7" s="246"/>
      <c r="F7" s="246"/>
      <c r="G7" s="246"/>
      <c r="H7" s="246"/>
      <c r="I7" s="246"/>
      <c r="J7" s="246"/>
      <c r="K7" s="246"/>
      <c r="L7" s="246"/>
      <c r="M7" s="260"/>
      <c r="N7" s="32"/>
      <c r="O7" s="210"/>
      <c r="P7" s="210"/>
      <c r="Q7" s="210"/>
      <c r="R7" s="210"/>
      <c r="S7" s="210"/>
      <c r="T7" s="210"/>
      <c r="U7" s="210"/>
      <c r="V7" s="210"/>
      <c r="W7" s="210"/>
      <c r="X7" s="210"/>
      <c r="Y7" s="210"/>
      <c r="Z7" s="210"/>
    </row>
    <row r="8" spans="1:26" ht="78" customHeight="1">
      <c r="A8" s="87" t="s">
        <v>508</v>
      </c>
      <c r="B8" s="87" t="s">
        <v>509</v>
      </c>
      <c r="C8" s="87" t="s">
        <v>510</v>
      </c>
      <c r="D8" s="87" t="s">
        <v>46</v>
      </c>
      <c r="E8" s="87" t="s">
        <v>679</v>
      </c>
      <c r="F8" s="87" t="s">
        <v>685</v>
      </c>
      <c r="G8" s="87" t="s">
        <v>513</v>
      </c>
      <c r="H8" s="87" t="s">
        <v>514</v>
      </c>
      <c r="I8" s="87" t="s">
        <v>154</v>
      </c>
      <c r="J8" s="87" t="s">
        <v>155</v>
      </c>
      <c r="K8" s="87" t="s">
        <v>156</v>
      </c>
      <c r="L8" s="87" t="s">
        <v>515</v>
      </c>
      <c r="M8" s="87" t="s">
        <v>158</v>
      </c>
      <c r="N8" s="210"/>
      <c r="O8" s="32"/>
      <c r="P8" s="32"/>
      <c r="Q8" s="32"/>
      <c r="R8" s="32"/>
      <c r="S8" s="32"/>
      <c r="T8" s="32"/>
      <c r="U8" s="32"/>
      <c r="V8" s="32"/>
      <c r="W8" s="32"/>
      <c r="X8" s="32"/>
      <c r="Y8" s="32"/>
      <c r="Z8" s="32"/>
    </row>
    <row r="9" spans="1:26" ht="57.75" customHeight="1">
      <c r="A9" s="107" t="s">
        <v>517</v>
      </c>
      <c r="B9" s="107" t="s">
        <v>566</v>
      </c>
      <c r="C9" s="107" t="s">
        <v>519</v>
      </c>
      <c r="D9" s="97" t="s">
        <v>531</v>
      </c>
      <c r="E9" s="227" t="s">
        <v>686</v>
      </c>
      <c r="F9" s="216">
        <f t="shared" ref="F9:M9" si="0">F5/$F$5</f>
        <v>1</v>
      </c>
      <c r="G9" s="217">
        <f t="shared" si="0"/>
        <v>5.8976173625855154E-3</v>
      </c>
      <c r="H9" s="217">
        <f t="shared" si="0"/>
        <v>2.3590469450342062E-4</v>
      </c>
      <c r="I9" s="217" t="e">
        <f t="shared" si="0"/>
        <v>#VALUE!</v>
      </c>
      <c r="J9" s="217" t="e">
        <f t="shared" si="0"/>
        <v>#VALUE!</v>
      </c>
      <c r="K9" s="217">
        <f t="shared" si="0"/>
        <v>2.3590469450342063E-3</v>
      </c>
      <c r="L9" s="217">
        <f t="shared" si="0"/>
        <v>7.0771408351026188E-4</v>
      </c>
      <c r="M9" s="217">
        <f t="shared" si="0"/>
        <v>2.3590469450342062E-4</v>
      </c>
      <c r="N9" s="32"/>
      <c r="O9" s="32"/>
      <c r="P9" s="32"/>
      <c r="Q9" s="32"/>
      <c r="R9" s="32"/>
      <c r="S9" s="32"/>
      <c r="T9" s="32"/>
      <c r="U9" s="32"/>
      <c r="V9" s="32"/>
      <c r="W9" s="32"/>
      <c r="X9" s="32"/>
      <c r="Y9" s="32"/>
      <c r="Z9" s="32"/>
    </row>
    <row r="10" spans="1:26" ht="21"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21"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21"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21"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21"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21"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21"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21"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21"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21"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21"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21"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21"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21"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21"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21"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21"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21"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21"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21"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21"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21"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21"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21"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21"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21"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21"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21"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21"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21"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21"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21"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21"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21"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21"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21"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21"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21"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21"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21"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21"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21"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21"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21"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21"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21"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21"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21"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21"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21"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21"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21"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21"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21"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21"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21"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21"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2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2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2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2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2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21"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2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2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2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2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2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2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2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2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2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21"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2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2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2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2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2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2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2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2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2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2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2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2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2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2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2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2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2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2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2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2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2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2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2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2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2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2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2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2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2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2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2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2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2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2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2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2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2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2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2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2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2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2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2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2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2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2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2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2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2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2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2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2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2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2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2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2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2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2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2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2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2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2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2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2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2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2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2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2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2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2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2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2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2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2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2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2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2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2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2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2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2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2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2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2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2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2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2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2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2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2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2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2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2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2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2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2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2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2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2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2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2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2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2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2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2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2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2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2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2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2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2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2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2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2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2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2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2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2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2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2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2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2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2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2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2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2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2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2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2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2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2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2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2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2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2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2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2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2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2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2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2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2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2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2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2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2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2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2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2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2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21"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21"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21"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21"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21"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21"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21"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21"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21"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21"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21"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21"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21"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21"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21"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21"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21"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21"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21"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21"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21"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21"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21"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21"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21"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21"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21"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21"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21"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21"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21"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21"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21"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21"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21"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21"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21"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21"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21"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21"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21"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21"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21"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21"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21"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21"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21"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21"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21"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21"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21"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21"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21"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21"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21"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21"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21"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21"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21"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21"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21"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21"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21"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21"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21"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21"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21"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21"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21"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21"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21"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21"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21"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21"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21"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21"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21"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21"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21"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21"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21"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21"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21"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21"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21"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21"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21"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21"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21"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21"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21"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21"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21"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21"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21"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21"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21"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21"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21"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21"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21"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21"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21"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21"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21"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21"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21"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21"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21"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21"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21"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21"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21"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21"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21"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21"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21"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21"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21"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21"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21"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21"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21"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21"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21"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21"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21"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21"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21"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21"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21"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21"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21"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21"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21"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21"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21"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21"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21"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21"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21"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21"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21"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21"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21"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21"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21"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21"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21"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21"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21"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21"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21"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21"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21"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21"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21"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21"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21"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21"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21"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21"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21"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21"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21"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21"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21"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21"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21"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21"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21"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21"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21"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21"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21"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21"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21"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21"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21"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21"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21"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21"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21"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21"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21"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21"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21"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21"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21"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21"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21"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21"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21"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21"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21"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21"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21"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21"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21"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21"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21"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21"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21"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21"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21"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21"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21"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21"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21"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21"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21"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21"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21"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21"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21"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21"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21"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21"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21"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21"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21"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21"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21"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21"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21"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21"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21"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21"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21"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21"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21"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21"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21"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21"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21"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21"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21"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21"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21"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21"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21"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21"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21"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21"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21"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21"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21"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21"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21"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21"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21"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21"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21"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21"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21"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21"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21"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21"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21"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21"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21"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21"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21"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21"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21"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21"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21"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21"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21"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21"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21"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21"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21"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21"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21"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21"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21"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21"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21"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21"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21"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21"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21"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21"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21"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21"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21"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21"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21"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21"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21"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21"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21"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21"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21"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21"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21"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21"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21"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21"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21"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21"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21"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21"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21"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21"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21"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21"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21"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21"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21"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21"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21"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21"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21"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21"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21"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21"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21"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21"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21"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21"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21"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21"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21"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21"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21"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21"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21"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21"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21"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21"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21"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21"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21"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21"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21"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21"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21"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21"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21"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21"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21"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21"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21"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21"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21"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21"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21"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21"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21"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21"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21"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21"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21"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21"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21"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21"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21"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21"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21"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21"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21"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21"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21"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21"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21"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21"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21"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21"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21"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21"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21"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21"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21"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21"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21"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21"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21"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21"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21"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21"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21"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21"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21"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21"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21"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21"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21"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21"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21"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21"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21"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21"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21"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21"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21"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21"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21"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21"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21"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21"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21"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21"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21"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21"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21"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21"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21"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21"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21"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21"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21"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21"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21"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21"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21"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21"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21"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21"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21"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21"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21"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21"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21"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21"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21"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21"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21"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21"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21"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21"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21"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21"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21"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21"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21"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21"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21"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21"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21"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21"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21"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21"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21"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21"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21"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21"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21"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21"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21"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21"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21"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21"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21"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21"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21"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21"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21"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21"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21"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21"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21"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21"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21"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21"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21"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21"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21"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21"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21"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21"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21"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21"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21"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21"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21"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21"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21"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21"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21"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21"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21"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21"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21"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21"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21"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21"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21"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21"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21"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21"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21"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21"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21"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21"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21"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21"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21"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21"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21"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21"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21"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21"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21"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21"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21"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21"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21"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21"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21"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21"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21"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21"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21"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21"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21"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21"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21"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21"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21"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21"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21"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21"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21"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21"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21"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21"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21"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21"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21"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21"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21"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21"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21"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21"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21"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21"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21"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21"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21"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21"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21"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21"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21"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21"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21"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21"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21"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21"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21"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2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21"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21"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21"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21"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21"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21"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21"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21"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21"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21"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21"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21"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21"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21"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21"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21"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21"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21"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21"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21"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21"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21"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21"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21"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21"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21"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21"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21"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21"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21"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21"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21"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21"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21"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21"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21"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21"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21"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21"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21"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21"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21"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21"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21"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21"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21"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21"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21"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21"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21"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21"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21"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21"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21"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21"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21"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21"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21"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21"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21"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21"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21"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21"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21"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21"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21"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21"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21"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21"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21"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21"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21"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21"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21"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21"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21"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21"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21"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21"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21"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21"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21"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21"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21"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21"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21"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21"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21"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21"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21"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21"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21"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21"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21"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21"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21"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21"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21"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21"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21"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21"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21"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21"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21"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21"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21"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21"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21"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21"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21"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21"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21"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21"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21"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21"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21"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21"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21"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21"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21"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21"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21"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21"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21"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21"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21"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21"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21"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21"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21"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21"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21"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21"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21"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21"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21"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21"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21"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21"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21"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21"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21"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21"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21"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21"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21"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21"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21"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21"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21"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21"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21"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21"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21"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21"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21"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21"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21"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21"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21"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21"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21"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21"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21"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21"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21"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21"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21"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21"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21"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21"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21"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21"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21"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21"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21"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21"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21"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21"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21"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21"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21"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21"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21"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21"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21"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21"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21"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21"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21"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21"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21"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21"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21"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21"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21"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21"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21"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21"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21"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21"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21"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21"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21"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21"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21"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21"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21"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21"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21"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21"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21"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21"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21"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21"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21"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sheetProtection algorithmName="SHA-512" hashValue="xEJK0R8KK0LZ9ecLys0t4Of0UNfTkh9i300NVbqqNpSGi5vfzrrk75ACqhmeYXOv2AfZ1HT4CjrxDT5nAyCc5w==" saltValue="boDBuJFhFczO1GpTaK0Hkg==" spinCount="100000" sheet="1" objects="1" scenarios="1"/>
  <mergeCells count="5">
    <mergeCell ref="A1:N1"/>
    <mergeCell ref="A2:L2"/>
    <mergeCell ref="M2:N2"/>
    <mergeCell ref="A3:N3"/>
    <mergeCell ref="A7:M7"/>
  </mergeCell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1BE"/>
  </sheetPr>
  <dimension ref="A1:Z1000"/>
  <sheetViews>
    <sheetView workbookViewId="0">
      <selection activeCell="A4" sqref="A4"/>
    </sheetView>
  </sheetViews>
  <sheetFormatPr baseColWidth="10" defaultColWidth="14.42578125" defaultRowHeight="15" customHeight="1"/>
  <cols>
    <col min="1" max="1" width="13.7109375" customWidth="1"/>
    <col min="2" max="2" width="13.42578125" bestFit="1" customWidth="1"/>
    <col min="3" max="3" width="29.42578125" bestFit="1" customWidth="1"/>
    <col min="4" max="4" width="23.140625" customWidth="1"/>
    <col min="5" max="5" width="27" bestFit="1" customWidth="1"/>
    <col min="6" max="6" width="23.7109375" customWidth="1"/>
    <col min="7" max="7" width="34.7109375" customWidth="1"/>
    <col min="8" max="8" width="18.28515625" customWidth="1"/>
    <col min="9" max="11" width="15.7109375" customWidth="1"/>
    <col min="12" max="12" width="19.42578125" customWidth="1"/>
    <col min="13" max="13" width="24.42578125" customWidth="1"/>
    <col min="14" max="14" width="21.7109375" customWidth="1"/>
    <col min="15" max="26" width="10.7109375" customWidth="1"/>
  </cols>
  <sheetData>
    <row r="1" spans="1:26" ht="42.75" customHeight="1">
      <c r="A1" s="279" t="s">
        <v>689</v>
      </c>
      <c r="B1" s="246"/>
      <c r="C1" s="246"/>
      <c r="D1" s="246"/>
      <c r="E1" s="246"/>
      <c r="F1" s="246"/>
      <c r="G1" s="246"/>
      <c r="H1" s="246"/>
      <c r="I1" s="246"/>
      <c r="J1" s="246"/>
      <c r="K1" s="246"/>
      <c r="L1" s="246"/>
      <c r="M1" s="246"/>
      <c r="N1" s="260"/>
      <c r="O1" s="32"/>
      <c r="P1" s="32"/>
      <c r="Q1" s="32"/>
      <c r="R1" s="32"/>
      <c r="S1" s="32"/>
      <c r="T1" s="32"/>
      <c r="U1" s="32"/>
      <c r="V1" s="32"/>
      <c r="W1" s="32"/>
      <c r="X1" s="32"/>
      <c r="Y1" s="32"/>
      <c r="Z1" s="32"/>
    </row>
    <row r="2" spans="1:26" ht="31.5" customHeight="1">
      <c r="A2" s="279" t="s">
        <v>690</v>
      </c>
      <c r="B2" s="246"/>
      <c r="C2" s="246"/>
      <c r="D2" s="246"/>
      <c r="E2" s="246"/>
      <c r="F2" s="246"/>
      <c r="G2" s="246"/>
      <c r="H2" s="246"/>
      <c r="I2" s="246"/>
      <c r="J2" s="246"/>
      <c r="K2" s="246"/>
      <c r="L2" s="246"/>
      <c r="M2" s="246"/>
      <c r="N2" s="260"/>
      <c r="O2" s="32"/>
      <c r="P2" s="32"/>
      <c r="Q2" s="32"/>
      <c r="R2" s="32"/>
      <c r="S2" s="32"/>
      <c r="T2" s="32"/>
      <c r="U2" s="32"/>
      <c r="V2" s="32"/>
      <c r="W2" s="32"/>
      <c r="X2" s="32"/>
      <c r="Y2" s="32"/>
      <c r="Z2" s="32"/>
    </row>
    <row r="3" spans="1:26" ht="60.75" customHeight="1">
      <c r="A3" s="87" t="s">
        <v>508</v>
      </c>
      <c r="B3" s="87" t="s">
        <v>509</v>
      </c>
      <c r="C3" s="87" t="s">
        <v>510</v>
      </c>
      <c r="D3" s="87" t="s">
        <v>46</v>
      </c>
      <c r="E3" s="87" t="s">
        <v>557</v>
      </c>
      <c r="F3" s="87" t="s">
        <v>558</v>
      </c>
      <c r="G3" s="87" t="s">
        <v>513</v>
      </c>
      <c r="H3" s="87" t="s">
        <v>514</v>
      </c>
      <c r="I3" s="87" t="s">
        <v>154</v>
      </c>
      <c r="J3" s="87" t="s">
        <v>155</v>
      </c>
      <c r="K3" s="87" t="s">
        <v>156</v>
      </c>
      <c r="L3" s="87" t="s">
        <v>515</v>
      </c>
      <c r="M3" s="87" t="s">
        <v>158</v>
      </c>
      <c r="N3" s="87" t="s">
        <v>516</v>
      </c>
      <c r="O3" s="210"/>
      <c r="P3" s="210"/>
      <c r="Q3" s="210"/>
      <c r="R3" s="210"/>
      <c r="S3" s="210"/>
      <c r="T3" s="210"/>
      <c r="U3" s="210"/>
      <c r="V3" s="210"/>
      <c r="W3" s="210"/>
      <c r="X3" s="210"/>
      <c r="Y3" s="210"/>
      <c r="Z3" s="210"/>
    </row>
    <row r="4" spans="1:26" ht="126.75" customHeight="1">
      <c r="A4" s="107" t="s">
        <v>517</v>
      </c>
      <c r="B4" s="107" t="s">
        <v>566</v>
      </c>
      <c r="C4" s="107" t="s">
        <v>519</v>
      </c>
      <c r="D4" s="91" t="s">
        <v>520</v>
      </c>
      <c r="E4" s="91" t="s">
        <v>691</v>
      </c>
      <c r="F4" s="150">
        <v>17827</v>
      </c>
      <c r="G4" s="187">
        <v>1015</v>
      </c>
      <c r="H4" s="172">
        <v>154</v>
      </c>
      <c r="I4" s="172">
        <v>320</v>
      </c>
      <c r="J4" s="107">
        <v>142</v>
      </c>
      <c r="K4" s="107">
        <v>699</v>
      </c>
      <c r="L4" s="172">
        <v>309</v>
      </c>
      <c r="M4" s="172">
        <v>147</v>
      </c>
      <c r="N4" s="214"/>
      <c r="O4" s="32"/>
      <c r="P4" s="32"/>
      <c r="Q4" s="32"/>
      <c r="R4" s="32"/>
      <c r="S4" s="32"/>
      <c r="T4" s="32"/>
      <c r="U4" s="32"/>
      <c r="V4" s="32"/>
      <c r="W4" s="32"/>
      <c r="X4" s="32"/>
      <c r="Y4" s="32"/>
      <c r="Z4" s="32"/>
    </row>
    <row r="5" spans="1:26" ht="21" customHeight="1">
      <c r="A5" s="215"/>
      <c r="B5" s="215"/>
      <c r="C5" s="215"/>
      <c r="D5" s="215"/>
      <c r="E5" s="215"/>
      <c r="F5" s="215"/>
      <c r="G5" s="215"/>
      <c r="H5" s="215"/>
      <c r="I5" s="215"/>
      <c r="J5" s="215"/>
      <c r="K5" s="215"/>
      <c r="L5" s="215"/>
      <c r="M5" s="215"/>
      <c r="N5" s="32"/>
      <c r="O5" s="32"/>
      <c r="P5" s="32"/>
      <c r="Q5" s="32"/>
      <c r="R5" s="32"/>
      <c r="S5" s="32"/>
      <c r="T5" s="32"/>
      <c r="U5" s="32"/>
      <c r="V5" s="32"/>
      <c r="W5" s="32"/>
      <c r="X5" s="32"/>
      <c r="Y5" s="32"/>
      <c r="Z5" s="32"/>
    </row>
    <row r="6" spans="1:26" ht="31.5" customHeight="1">
      <c r="A6" s="279" t="s">
        <v>692</v>
      </c>
      <c r="B6" s="246"/>
      <c r="C6" s="246"/>
      <c r="D6" s="246"/>
      <c r="E6" s="246"/>
      <c r="F6" s="246"/>
      <c r="G6" s="246"/>
      <c r="H6" s="246"/>
      <c r="I6" s="246"/>
      <c r="J6" s="246"/>
      <c r="K6" s="246"/>
      <c r="L6" s="246"/>
      <c r="M6" s="260"/>
      <c r="N6" s="32"/>
      <c r="O6" s="32"/>
      <c r="P6" s="32"/>
      <c r="Q6" s="32"/>
      <c r="R6" s="32"/>
      <c r="S6" s="32"/>
      <c r="T6" s="32"/>
      <c r="U6" s="32"/>
      <c r="V6" s="32"/>
      <c r="W6" s="32"/>
      <c r="X6" s="32"/>
      <c r="Y6" s="32"/>
      <c r="Z6" s="32"/>
    </row>
    <row r="7" spans="1:26" ht="55.5" customHeight="1">
      <c r="A7" s="87" t="s">
        <v>508</v>
      </c>
      <c r="B7" s="87" t="s">
        <v>509</v>
      </c>
      <c r="C7" s="87" t="s">
        <v>510</v>
      </c>
      <c r="D7" s="87" t="s">
        <v>46</v>
      </c>
      <c r="E7" s="87" t="s">
        <v>557</v>
      </c>
      <c r="F7" s="87" t="s">
        <v>558</v>
      </c>
      <c r="G7" s="87" t="s">
        <v>513</v>
      </c>
      <c r="H7" s="87" t="s">
        <v>514</v>
      </c>
      <c r="I7" s="87" t="s">
        <v>154</v>
      </c>
      <c r="J7" s="87" t="s">
        <v>155</v>
      </c>
      <c r="K7" s="87" t="s">
        <v>156</v>
      </c>
      <c r="L7" s="87" t="s">
        <v>515</v>
      </c>
      <c r="M7" s="87" t="s">
        <v>158</v>
      </c>
      <c r="N7" s="210"/>
      <c r="O7" s="210"/>
      <c r="P7" s="210"/>
      <c r="Q7" s="210"/>
      <c r="R7" s="210"/>
      <c r="S7" s="210"/>
      <c r="T7" s="210"/>
      <c r="U7" s="210"/>
      <c r="V7" s="210"/>
      <c r="W7" s="210"/>
      <c r="X7" s="210"/>
      <c r="Y7" s="210"/>
      <c r="Z7" s="210"/>
    </row>
    <row r="8" spans="1:26" ht="21" customHeight="1">
      <c r="A8" s="107" t="s">
        <v>517</v>
      </c>
      <c r="B8" s="107" t="s">
        <v>566</v>
      </c>
      <c r="C8" s="107" t="s">
        <v>519</v>
      </c>
      <c r="D8" s="97" t="s">
        <v>531</v>
      </c>
      <c r="E8" s="91" t="s">
        <v>691</v>
      </c>
      <c r="F8" s="216">
        <f t="shared" ref="F8:M8" si="0">F4/$F$4</f>
        <v>1</v>
      </c>
      <c r="G8" s="217">
        <f t="shared" si="0"/>
        <v>5.6936108150558142E-2</v>
      </c>
      <c r="H8" s="217">
        <f t="shared" si="0"/>
        <v>8.638581926291581E-3</v>
      </c>
      <c r="I8" s="217">
        <f t="shared" si="0"/>
        <v>1.7950300106579907E-2</v>
      </c>
      <c r="J8" s="217">
        <f t="shared" si="0"/>
        <v>7.9654456722948342E-3</v>
      </c>
      <c r="K8" s="217">
        <f t="shared" si="0"/>
        <v>3.9210186795310485E-2</v>
      </c>
      <c r="L8" s="217">
        <f t="shared" si="0"/>
        <v>1.7333258540416223E-2</v>
      </c>
      <c r="M8" s="217">
        <f t="shared" si="0"/>
        <v>8.2459191114601441E-3</v>
      </c>
      <c r="N8" s="32"/>
      <c r="O8" s="32"/>
      <c r="P8" s="32"/>
      <c r="Q8" s="32"/>
      <c r="R8" s="32"/>
      <c r="S8" s="32"/>
      <c r="T8" s="32"/>
      <c r="U8" s="32"/>
      <c r="V8" s="32"/>
      <c r="W8" s="32"/>
      <c r="X8" s="32"/>
      <c r="Y8" s="32"/>
      <c r="Z8" s="32"/>
    </row>
    <row r="9" spans="1:26" ht="21" customHeight="1">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ht="21"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21"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21"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21"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21"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21"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21"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21"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21"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21"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21"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21"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21"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21"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21"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21"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21"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21"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21"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21"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21"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21"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21"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21"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21"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21"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21"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21"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21"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21"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21"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21"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21"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21"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21"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21"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21"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21"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21"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21"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21"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21"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21"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21"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21"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21"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21"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21"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21"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21"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21"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21"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21"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21"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21"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21"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21"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2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2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2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2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2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21"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2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2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2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2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2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2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2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2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2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21"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2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2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2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2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2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2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2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2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2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2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2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2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2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2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2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2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2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2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2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2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2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2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2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2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2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2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2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2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2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2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2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2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2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2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2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2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2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2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2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2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2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2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2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2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2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2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2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2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2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2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2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2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2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2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2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2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2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2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2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2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2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2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2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2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2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2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2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2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2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2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2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2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2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2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2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2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2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2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2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2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2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2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2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2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2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2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2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2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2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2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2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2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2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2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2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2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2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2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2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2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2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2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2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2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2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2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2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2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2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2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2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2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2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2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2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2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2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2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2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2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2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2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2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2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2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2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2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2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2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2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2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2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2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2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2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2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2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2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2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2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2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2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2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2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2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2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2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2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2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2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21"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21"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21"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21"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21"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21"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21"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21"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21"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21"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21"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21"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21"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21"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21"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21"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21"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21"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21"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21"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21"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21"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21"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21"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21"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21"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21"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21"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21"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21"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21"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21"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21"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21"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21"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21"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21"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21"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21"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21"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21"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21"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21"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21"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21"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21"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21"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21"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21"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21"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21"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21"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21"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21"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21"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21"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21"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21"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21"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21"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21"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21"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21"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21"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21"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21"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21"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21"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21"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21"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21"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21"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21"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21"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21"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21"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21"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21"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21"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21"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21"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21"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21"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21"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21"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21"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21"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21"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21"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21"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21"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21"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21"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21"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21"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21"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21"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21"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21"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21"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21"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21"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21"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21"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21"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21"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21"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21"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21"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21"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21"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21"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21"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21"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21"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21"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21"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21"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21"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21"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21"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21"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21"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21"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21"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21"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21"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21"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21"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21"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21"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21"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21"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21"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21"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21"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21"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21"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21"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21"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21"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21"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21"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21"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21"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21"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21"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21"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21"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21"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21"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21"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21"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21"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21"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21"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21"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21"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21"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21"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21"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21"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21"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21"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21"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21"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21"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21"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21"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21"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21"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21"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21"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21"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21"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21"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21"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21"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21"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21"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21"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21"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21"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21"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21"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21"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21"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21"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21"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21"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21"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21"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21"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21"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21"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21"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21"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21"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21"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21"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21"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21"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21"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21"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21"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21"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21"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21"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21"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21"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21"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21"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21"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21"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21"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21"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21"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21"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21"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21"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21"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21"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21"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21"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21"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21"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21"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21"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21"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21"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21"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21"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21"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21"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21"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21"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21"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21"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21"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21"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21"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21"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21"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21"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21"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21"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21"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21"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21"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21"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21"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21"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21"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21"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21"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21"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21"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21"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21"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21"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21"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21"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21"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21"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21"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21"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21"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21"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21"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21"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21"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21"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21"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21"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21"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21"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21"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21"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21"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21"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21"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21"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21"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21"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21"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21"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21"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21"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21"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21"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21"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21"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21"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21"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21"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21"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21"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21"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21"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21"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21"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21"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21"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21"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21"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21"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21"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21"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21"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21"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21"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21"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21"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21"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21"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21"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21"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21"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21"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21"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21"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21"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21"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21"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21"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21"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21"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21"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21"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21"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21"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21"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21"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21"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21"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21"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21"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21"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21"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21"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21"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21"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21"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21"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21"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21"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21"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21"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21"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21"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21"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21"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21"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21"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21"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21"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21"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21"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21"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21"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21"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21"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21"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21"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21"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21"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21"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21"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21"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21"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21"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21"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21"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21"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21"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21"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21"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21"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21"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21"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21"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21"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21"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21"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21"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21"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21"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21"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21"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21"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21"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21"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21"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21"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21"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21"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21"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21"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21"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21"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21"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21"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21"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21"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21"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21"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21"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21"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21"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21"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21"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21"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21"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21"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21"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21"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21"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21"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21"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21"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21"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21"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21"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21"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21"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21"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21"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21"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21"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21"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21"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21"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21"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21"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21"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21"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21"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21"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21"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21"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21"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21"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21"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21"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21"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21"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21"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21"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21"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21"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21"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21"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21"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21"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21"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21"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21"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21"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21"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21"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21"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21"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21"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21"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21"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21"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21"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21"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21"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21"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21"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21"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21"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21"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21"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21"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21"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21"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21"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21"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21"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21"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21"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21"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21"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21"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21"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21"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21"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21"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21"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21"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21"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21"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21"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21"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21"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21"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21"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21"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21"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21"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21"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21"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21"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21"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21"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21"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21"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21"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21"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21"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21"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21"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21"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21"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21"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21"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21"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21"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21"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21"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21"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21"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21"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21"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21"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21"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21"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21"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21"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21"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21"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21"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21"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21"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21"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21"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21"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21"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21"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21"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21"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21"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21"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21"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21"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21"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21"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21"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21"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2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21"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21"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21"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21"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21"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21"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21"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21"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21"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21"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21"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21"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21"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21"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21"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21"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21"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21"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21"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21"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21"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21"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21"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21"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21"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21"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21"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21"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21"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21"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21"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21"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21"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21"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21"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21"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21"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21"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21"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21"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21"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21"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21"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21"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21"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21"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21"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21"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21"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21"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21"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21"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21"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21"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21"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21"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21"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21"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21"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21"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21"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21"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21"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21"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21"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21"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21"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21"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21"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21"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21"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21"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21"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21"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21"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21"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21"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21"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21"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21"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21"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21"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21"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21"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21"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21"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21"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21"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21"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21"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21"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21"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21"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21"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21"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21"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21"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21"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21"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21"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21"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21"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21"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21"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21"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21"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21"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21"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21"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21"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21"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21"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21"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21"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21"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21"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21"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21"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21"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21"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21"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21"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21"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21"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21"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21"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21"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21"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21"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21"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21"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21"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21"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21"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21"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21"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21"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21"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21"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21"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21"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21"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21"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21"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21"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21"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21"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21"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21"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21"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21"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21"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21"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21"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21"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21"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21"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21"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21"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21"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21"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21"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21"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21"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21"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21"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21"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21"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21"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21"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21"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21"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21"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21"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21"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21"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21"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21"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21"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21"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21"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21"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21"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21"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21"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21"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21"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21"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21"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21"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21"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21"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21"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21"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21"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21"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21"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21"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21"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21"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21"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21"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21"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21"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21"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21"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21"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21"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21"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21"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21"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21"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21"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21"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21"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21"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sheetProtection algorithmName="SHA-512" hashValue="p5trLF0wgPwZCRZZudWXiHzxhhJJV9/bIiItFNDftPpgxvhTIc/R1is5VOQEA74fcG4XjFqqsulT+rHqVw/eEA==" saltValue="FwnofYagihmwXk5vaEytVA==" spinCount="100000" sheet="1" objects="1" scenarios="1"/>
  <mergeCells count="3">
    <mergeCell ref="A1:N1"/>
    <mergeCell ref="A2:N2"/>
    <mergeCell ref="A6:M6"/>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989"/>
  </sheetPr>
  <dimension ref="A1:Z1000"/>
  <sheetViews>
    <sheetView zoomScale="80" zoomScaleNormal="80" workbookViewId="0">
      <pane ySplit="2" topLeftCell="A3" activePane="bottomLeft" state="frozen"/>
      <selection pane="bottomLeft" activeCell="C32" sqref="C32"/>
    </sheetView>
  </sheetViews>
  <sheetFormatPr baseColWidth="10" defaultColWidth="14.42578125" defaultRowHeight="15"/>
  <cols>
    <col min="1" max="1" width="29" customWidth="1"/>
    <col min="2" max="2" width="20.28515625" customWidth="1"/>
    <col min="3" max="3" width="105.7109375" customWidth="1"/>
    <col min="4" max="4" width="23" customWidth="1"/>
    <col min="5" max="5" width="58.7109375" customWidth="1"/>
    <col min="6" max="6" width="57.7109375" customWidth="1"/>
    <col min="7" max="26" width="11.42578125" customWidth="1"/>
  </cols>
  <sheetData>
    <row r="1" spans="1:26">
      <c r="A1" s="242" t="s">
        <v>41</v>
      </c>
      <c r="B1" s="243"/>
      <c r="C1" s="243"/>
      <c r="D1" s="243"/>
      <c r="E1" s="243"/>
      <c r="F1" s="244"/>
      <c r="G1" s="3"/>
      <c r="H1" s="3"/>
      <c r="I1" s="3"/>
      <c r="J1" s="3"/>
      <c r="K1" s="3"/>
      <c r="L1" s="3"/>
      <c r="M1" s="3"/>
      <c r="N1" s="3"/>
      <c r="O1" s="3"/>
      <c r="P1" s="3"/>
      <c r="Q1" s="3"/>
      <c r="R1" s="3"/>
      <c r="S1" s="3"/>
      <c r="T1" s="3"/>
      <c r="U1" s="3"/>
      <c r="V1" s="3"/>
      <c r="W1" s="3"/>
      <c r="X1" s="3"/>
      <c r="Y1" s="3"/>
      <c r="Z1" s="3"/>
    </row>
    <row r="2" spans="1:26" ht="31.5">
      <c r="A2" s="15" t="s">
        <v>42</v>
      </c>
      <c r="B2" s="16" t="s">
        <v>43</v>
      </c>
      <c r="C2" s="17" t="s">
        <v>44</v>
      </c>
      <c r="D2" s="17" t="s">
        <v>45</v>
      </c>
      <c r="E2" s="17" t="s">
        <v>46</v>
      </c>
      <c r="F2" s="18" t="s">
        <v>47</v>
      </c>
      <c r="G2" s="3"/>
      <c r="H2" s="3"/>
      <c r="I2" s="3"/>
      <c r="J2" s="3"/>
      <c r="K2" s="3"/>
      <c r="L2" s="3"/>
      <c r="M2" s="3"/>
      <c r="N2" s="3"/>
      <c r="O2" s="3"/>
      <c r="P2" s="3"/>
      <c r="Q2" s="3"/>
      <c r="R2" s="3"/>
      <c r="S2" s="3"/>
      <c r="T2" s="3"/>
      <c r="U2" s="3"/>
      <c r="V2" s="3"/>
      <c r="W2" s="3"/>
      <c r="X2" s="3"/>
      <c r="Y2" s="3"/>
      <c r="Z2" s="3"/>
    </row>
    <row r="3" spans="1:26" ht="150">
      <c r="A3" s="19" t="s">
        <v>48</v>
      </c>
      <c r="B3" s="20" t="s">
        <v>49</v>
      </c>
      <c r="C3" s="20" t="s">
        <v>50</v>
      </c>
      <c r="D3" s="21" t="s">
        <v>51</v>
      </c>
      <c r="E3" s="22" t="s">
        <v>52</v>
      </c>
      <c r="F3" s="239" t="s">
        <v>53</v>
      </c>
      <c r="G3" s="3"/>
      <c r="H3" s="14"/>
      <c r="I3" s="3"/>
      <c r="J3" s="3"/>
      <c r="K3" s="3"/>
      <c r="L3" s="3"/>
      <c r="M3" s="3"/>
      <c r="N3" s="3"/>
      <c r="O3" s="3"/>
      <c r="P3" s="3"/>
      <c r="Q3" s="3"/>
      <c r="R3" s="3"/>
      <c r="S3" s="3"/>
      <c r="T3" s="3"/>
      <c r="U3" s="3"/>
      <c r="V3" s="3"/>
      <c r="W3" s="3"/>
      <c r="X3" s="3"/>
      <c r="Y3" s="3"/>
      <c r="Z3" s="3"/>
    </row>
    <row r="4" spans="1:26" ht="180">
      <c r="A4" s="23" t="s">
        <v>54</v>
      </c>
      <c r="B4" s="24" t="s">
        <v>55</v>
      </c>
      <c r="C4" s="24" t="s">
        <v>56</v>
      </c>
      <c r="D4" s="25" t="s">
        <v>57</v>
      </c>
      <c r="E4" s="26" t="s">
        <v>58</v>
      </c>
      <c r="F4" s="240"/>
      <c r="G4" s="3"/>
      <c r="H4" s="3"/>
      <c r="I4" s="3"/>
      <c r="J4" s="3"/>
      <c r="K4" s="3"/>
      <c r="L4" s="3"/>
      <c r="M4" s="3"/>
      <c r="N4" s="3"/>
      <c r="O4" s="3"/>
      <c r="P4" s="3"/>
      <c r="Q4" s="3"/>
      <c r="R4" s="3"/>
      <c r="S4" s="3"/>
      <c r="T4" s="3"/>
      <c r="U4" s="3"/>
      <c r="V4" s="3"/>
      <c r="W4" s="3"/>
      <c r="X4" s="3"/>
      <c r="Y4" s="3"/>
      <c r="Z4" s="3"/>
    </row>
    <row r="5" spans="1:26" ht="285">
      <c r="A5" s="23" t="s">
        <v>59</v>
      </c>
      <c r="B5" s="24" t="s">
        <v>60</v>
      </c>
      <c r="C5" s="24" t="s">
        <v>61</v>
      </c>
      <c r="D5" s="25" t="s">
        <v>62</v>
      </c>
      <c r="E5" s="26" t="s">
        <v>58</v>
      </c>
      <c r="F5" s="240"/>
      <c r="G5" s="3"/>
      <c r="H5" s="3"/>
      <c r="I5" s="3"/>
      <c r="J5" s="3"/>
      <c r="K5" s="3"/>
      <c r="L5" s="3"/>
      <c r="M5" s="3"/>
      <c r="N5" s="3"/>
      <c r="O5" s="3"/>
      <c r="P5" s="3"/>
      <c r="Q5" s="3"/>
      <c r="R5" s="3"/>
      <c r="S5" s="3"/>
      <c r="T5" s="3"/>
      <c r="U5" s="3"/>
      <c r="V5" s="3"/>
      <c r="W5" s="3"/>
      <c r="X5" s="3"/>
      <c r="Y5" s="3"/>
      <c r="Z5" s="3"/>
    </row>
    <row r="6" spans="1:26" ht="195">
      <c r="A6" s="27" t="s">
        <v>63</v>
      </c>
      <c r="B6" s="28" t="s">
        <v>64</v>
      </c>
      <c r="C6" s="28" t="s">
        <v>65</v>
      </c>
      <c r="D6" s="29" t="s">
        <v>66</v>
      </c>
      <c r="E6" s="30" t="s">
        <v>67</v>
      </c>
      <c r="F6" s="241"/>
      <c r="G6" s="3"/>
      <c r="H6" s="3"/>
      <c r="I6" s="3"/>
      <c r="J6" s="3"/>
      <c r="K6" s="3"/>
      <c r="L6" s="3"/>
      <c r="M6" s="3"/>
      <c r="N6" s="3"/>
      <c r="O6" s="3"/>
      <c r="P6" s="3"/>
      <c r="Q6" s="3"/>
      <c r="R6" s="3"/>
      <c r="S6" s="3"/>
      <c r="T6" s="3"/>
      <c r="U6" s="3"/>
      <c r="V6" s="3"/>
      <c r="W6" s="3"/>
      <c r="X6" s="3"/>
      <c r="Y6" s="3"/>
      <c r="Z6" s="3"/>
    </row>
    <row r="7" spans="1:26" ht="180">
      <c r="A7" s="19" t="s">
        <v>68</v>
      </c>
      <c r="B7" s="20" t="s">
        <v>69</v>
      </c>
      <c r="C7" s="20" t="s">
        <v>70</v>
      </c>
      <c r="D7" s="21" t="s">
        <v>71</v>
      </c>
      <c r="E7" s="22" t="s">
        <v>72</v>
      </c>
      <c r="F7" s="239" t="s">
        <v>73</v>
      </c>
      <c r="G7" s="3"/>
      <c r="H7" s="3"/>
      <c r="I7" s="3"/>
      <c r="J7" s="3"/>
      <c r="K7" s="3"/>
      <c r="L7" s="3"/>
      <c r="M7" s="3"/>
      <c r="N7" s="3"/>
      <c r="O7" s="3"/>
      <c r="P7" s="3"/>
      <c r="Q7" s="3"/>
      <c r="R7" s="3"/>
      <c r="S7" s="3"/>
      <c r="T7" s="3"/>
      <c r="U7" s="3"/>
      <c r="V7" s="3"/>
      <c r="W7" s="3"/>
      <c r="X7" s="3"/>
      <c r="Y7" s="3"/>
      <c r="Z7" s="3"/>
    </row>
    <row r="8" spans="1:26" ht="180">
      <c r="A8" s="23" t="s">
        <v>74</v>
      </c>
      <c r="B8" s="24" t="s">
        <v>75</v>
      </c>
      <c r="C8" s="24" t="s">
        <v>76</v>
      </c>
      <c r="D8" s="25" t="s">
        <v>77</v>
      </c>
      <c r="E8" s="26" t="s">
        <v>72</v>
      </c>
      <c r="F8" s="240"/>
      <c r="G8" s="3"/>
      <c r="H8" s="3"/>
      <c r="I8" s="3"/>
      <c r="J8" s="3"/>
      <c r="K8" s="3"/>
      <c r="L8" s="3"/>
      <c r="M8" s="3"/>
      <c r="N8" s="3"/>
      <c r="O8" s="3"/>
      <c r="P8" s="3"/>
      <c r="Q8" s="3"/>
      <c r="R8" s="3"/>
      <c r="S8" s="3"/>
      <c r="T8" s="3"/>
      <c r="U8" s="3"/>
      <c r="V8" s="3"/>
      <c r="W8" s="3"/>
      <c r="X8" s="3"/>
      <c r="Y8" s="3"/>
      <c r="Z8" s="3"/>
    </row>
    <row r="9" spans="1:26" ht="165">
      <c r="A9" s="27" t="s">
        <v>78</v>
      </c>
      <c r="B9" s="28" t="s">
        <v>79</v>
      </c>
      <c r="C9" s="28" t="s">
        <v>80</v>
      </c>
      <c r="D9" s="29" t="s">
        <v>81</v>
      </c>
      <c r="E9" s="30" t="s">
        <v>72</v>
      </c>
      <c r="F9" s="241"/>
      <c r="G9" s="3"/>
      <c r="H9" s="3"/>
      <c r="I9" s="3"/>
      <c r="J9" s="3"/>
      <c r="K9" s="3"/>
      <c r="L9" s="3"/>
      <c r="M9" s="3"/>
      <c r="N9" s="3"/>
      <c r="O9" s="3"/>
      <c r="P9" s="3"/>
      <c r="Q9" s="3"/>
      <c r="R9" s="3"/>
      <c r="S9" s="3"/>
      <c r="T9" s="3"/>
      <c r="U9" s="3"/>
      <c r="V9" s="3"/>
      <c r="W9" s="3"/>
      <c r="X9" s="3"/>
      <c r="Y9" s="3"/>
      <c r="Z9" s="3"/>
    </row>
    <row r="10" spans="1:26" ht="210">
      <c r="A10" s="19" t="s">
        <v>82</v>
      </c>
      <c r="B10" s="20" t="s">
        <v>83</v>
      </c>
      <c r="C10" s="20" t="s">
        <v>84</v>
      </c>
      <c r="D10" s="21" t="s">
        <v>85</v>
      </c>
      <c r="E10" s="22" t="s">
        <v>86</v>
      </c>
      <c r="F10" s="239" t="s">
        <v>87</v>
      </c>
      <c r="G10" s="3"/>
      <c r="H10" s="3"/>
      <c r="I10" s="3"/>
      <c r="J10" s="3"/>
      <c r="K10" s="3"/>
      <c r="L10" s="3"/>
      <c r="M10" s="3"/>
      <c r="N10" s="3"/>
      <c r="O10" s="3"/>
      <c r="P10" s="3"/>
      <c r="Q10" s="3"/>
      <c r="R10" s="3"/>
      <c r="S10" s="3"/>
      <c r="T10" s="3"/>
      <c r="U10" s="3"/>
      <c r="V10" s="3"/>
      <c r="W10" s="3"/>
      <c r="X10" s="3"/>
      <c r="Y10" s="3"/>
      <c r="Z10" s="3"/>
    </row>
    <row r="11" spans="1:26" ht="409.5">
      <c r="A11" s="23" t="s">
        <v>88</v>
      </c>
      <c r="B11" s="24" t="s">
        <v>89</v>
      </c>
      <c r="C11" s="24" t="s">
        <v>90</v>
      </c>
      <c r="D11" s="25" t="s">
        <v>91</v>
      </c>
      <c r="E11" s="26" t="s">
        <v>92</v>
      </c>
      <c r="F11" s="240"/>
      <c r="G11" s="3"/>
      <c r="H11" s="3"/>
      <c r="I11" s="3"/>
      <c r="J11" s="3"/>
      <c r="K11" s="3"/>
      <c r="L11" s="3"/>
      <c r="M11" s="3"/>
      <c r="N11" s="3"/>
      <c r="O11" s="3"/>
      <c r="P11" s="3"/>
      <c r="Q11" s="3"/>
      <c r="R11" s="3"/>
      <c r="S11" s="3"/>
      <c r="T11" s="3"/>
      <c r="U11" s="3"/>
      <c r="V11" s="3"/>
      <c r="W11" s="3"/>
      <c r="X11" s="3"/>
      <c r="Y11" s="3"/>
      <c r="Z11" s="3"/>
    </row>
    <row r="12" spans="1:26" ht="210">
      <c r="A12" s="23" t="s">
        <v>93</v>
      </c>
      <c r="B12" s="24" t="s">
        <v>94</v>
      </c>
      <c r="C12" s="24" t="s">
        <v>95</v>
      </c>
      <c r="D12" s="25" t="s">
        <v>96</v>
      </c>
      <c r="E12" s="26" t="s">
        <v>97</v>
      </c>
      <c r="F12" s="240"/>
      <c r="G12" s="3"/>
      <c r="H12" s="3"/>
      <c r="I12" s="3"/>
      <c r="J12" s="3"/>
      <c r="K12" s="3"/>
      <c r="L12" s="3"/>
      <c r="M12" s="3"/>
      <c r="N12" s="3"/>
      <c r="O12" s="3"/>
      <c r="P12" s="3"/>
      <c r="Q12" s="3"/>
      <c r="R12" s="3"/>
      <c r="S12" s="3"/>
      <c r="T12" s="3"/>
      <c r="U12" s="3"/>
      <c r="V12" s="3"/>
      <c r="W12" s="3"/>
      <c r="X12" s="3"/>
      <c r="Y12" s="3"/>
      <c r="Z12" s="3"/>
    </row>
    <row r="13" spans="1:26" ht="285">
      <c r="A13" s="23" t="s">
        <v>98</v>
      </c>
      <c r="B13" s="24" t="s">
        <v>99</v>
      </c>
      <c r="C13" s="24" t="s">
        <v>100</v>
      </c>
      <c r="D13" s="25" t="s">
        <v>101</v>
      </c>
      <c r="E13" s="26" t="s">
        <v>97</v>
      </c>
      <c r="F13" s="240"/>
      <c r="G13" s="3"/>
      <c r="H13" s="3"/>
      <c r="I13" s="3"/>
      <c r="J13" s="3"/>
      <c r="K13" s="3"/>
      <c r="L13" s="3"/>
      <c r="M13" s="3"/>
      <c r="N13" s="3"/>
      <c r="O13" s="3"/>
      <c r="P13" s="3"/>
      <c r="Q13" s="3"/>
      <c r="R13" s="3"/>
      <c r="S13" s="3"/>
      <c r="T13" s="3"/>
      <c r="U13" s="3"/>
      <c r="V13" s="3"/>
      <c r="W13" s="3"/>
      <c r="X13" s="3"/>
      <c r="Y13" s="3"/>
      <c r="Z13" s="3"/>
    </row>
    <row r="14" spans="1:26" ht="150">
      <c r="A14" s="27" t="s">
        <v>102</v>
      </c>
      <c r="B14" s="28" t="s">
        <v>103</v>
      </c>
      <c r="C14" s="28" t="s">
        <v>104</v>
      </c>
      <c r="D14" s="29" t="s">
        <v>105</v>
      </c>
      <c r="E14" s="30" t="s">
        <v>106</v>
      </c>
      <c r="F14" s="241"/>
      <c r="G14" s="3"/>
      <c r="H14" s="3"/>
      <c r="I14" s="3"/>
      <c r="J14" s="3"/>
      <c r="K14" s="3"/>
      <c r="L14" s="3"/>
      <c r="M14" s="3"/>
      <c r="N14" s="3"/>
      <c r="O14" s="3"/>
      <c r="P14" s="3"/>
      <c r="Q14" s="3"/>
      <c r="R14" s="3"/>
      <c r="S14" s="3"/>
      <c r="T14" s="3"/>
      <c r="U14" s="3"/>
      <c r="V14" s="3"/>
      <c r="W14" s="3"/>
      <c r="X14" s="3"/>
      <c r="Y14" s="3"/>
      <c r="Z14" s="3"/>
    </row>
    <row r="15" spans="1:26" ht="135">
      <c r="A15" s="19" t="s">
        <v>107</v>
      </c>
      <c r="B15" s="20" t="s">
        <v>108</v>
      </c>
      <c r="C15" s="20" t="s">
        <v>109</v>
      </c>
      <c r="D15" s="21" t="s">
        <v>110</v>
      </c>
      <c r="E15" s="22" t="s">
        <v>111</v>
      </c>
      <c r="F15" s="239" t="s">
        <v>112</v>
      </c>
      <c r="G15" s="3"/>
      <c r="H15" s="3"/>
      <c r="I15" s="3"/>
      <c r="J15" s="3"/>
      <c r="K15" s="3"/>
      <c r="L15" s="3"/>
      <c r="M15" s="3"/>
      <c r="N15" s="3"/>
      <c r="O15" s="3"/>
      <c r="P15" s="3"/>
      <c r="Q15" s="3"/>
      <c r="R15" s="3"/>
      <c r="S15" s="3"/>
      <c r="T15" s="3"/>
      <c r="U15" s="3"/>
      <c r="V15" s="3"/>
      <c r="W15" s="3"/>
      <c r="X15" s="3"/>
      <c r="Y15" s="3"/>
      <c r="Z15" s="3"/>
    </row>
    <row r="16" spans="1:26" ht="135">
      <c r="A16" s="23" t="s">
        <v>113</v>
      </c>
      <c r="B16" s="24" t="s">
        <v>114</v>
      </c>
      <c r="C16" s="24" t="s">
        <v>115</v>
      </c>
      <c r="D16" s="25" t="s">
        <v>116</v>
      </c>
      <c r="E16" s="26" t="s">
        <v>117</v>
      </c>
      <c r="F16" s="240"/>
      <c r="G16" s="3"/>
      <c r="H16" s="3"/>
      <c r="I16" s="3"/>
      <c r="J16" s="3"/>
      <c r="K16" s="3"/>
      <c r="L16" s="3"/>
      <c r="M16" s="3"/>
      <c r="N16" s="3"/>
      <c r="O16" s="3"/>
      <c r="P16" s="3"/>
      <c r="Q16" s="3"/>
      <c r="R16" s="3"/>
      <c r="S16" s="3"/>
      <c r="T16" s="3"/>
      <c r="U16" s="3"/>
      <c r="V16" s="3"/>
      <c r="W16" s="3"/>
      <c r="X16" s="3"/>
      <c r="Y16" s="3"/>
      <c r="Z16" s="3"/>
    </row>
    <row r="17" spans="1:26" ht="105">
      <c r="A17" s="23" t="s">
        <v>118</v>
      </c>
      <c r="B17" s="24" t="s">
        <v>119</v>
      </c>
      <c r="C17" s="24" t="s">
        <v>120</v>
      </c>
      <c r="D17" s="25" t="s">
        <v>121</v>
      </c>
      <c r="E17" s="26" t="s">
        <v>122</v>
      </c>
      <c r="F17" s="240"/>
      <c r="G17" s="3"/>
      <c r="H17" s="3"/>
      <c r="I17" s="3"/>
      <c r="J17" s="3"/>
      <c r="K17" s="3"/>
      <c r="L17" s="3"/>
      <c r="M17" s="3"/>
      <c r="N17" s="3"/>
      <c r="O17" s="3"/>
      <c r="P17" s="3"/>
      <c r="Q17" s="3"/>
      <c r="R17" s="3"/>
      <c r="S17" s="3"/>
      <c r="T17" s="3"/>
      <c r="U17" s="3"/>
      <c r="V17" s="3"/>
      <c r="W17" s="3"/>
      <c r="X17" s="3"/>
      <c r="Y17" s="3"/>
      <c r="Z17" s="3"/>
    </row>
    <row r="18" spans="1:26" ht="105">
      <c r="A18" s="27" t="s">
        <v>123</v>
      </c>
      <c r="B18" s="28" t="s">
        <v>124</v>
      </c>
      <c r="C18" s="28" t="s">
        <v>125</v>
      </c>
      <c r="D18" s="29" t="s">
        <v>126</v>
      </c>
      <c r="E18" s="30" t="s">
        <v>127</v>
      </c>
      <c r="F18" s="241"/>
      <c r="G18" s="3"/>
      <c r="H18" s="3"/>
      <c r="I18" s="3"/>
      <c r="J18" s="3"/>
      <c r="K18" s="3"/>
      <c r="L18" s="3"/>
      <c r="M18" s="3"/>
      <c r="N18" s="3"/>
      <c r="O18" s="3"/>
      <c r="P18" s="3"/>
      <c r="Q18" s="3"/>
      <c r="R18" s="3"/>
      <c r="S18" s="3"/>
      <c r="T18" s="3"/>
      <c r="U18" s="3"/>
      <c r="V18" s="3"/>
      <c r="W18" s="3"/>
      <c r="X18" s="3"/>
      <c r="Y18" s="3"/>
      <c r="Z18" s="3"/>
    </row>
    <row r="19" spans="1:26" ht="180">
      <c r="A19" s="19" t="s">
        <v>128</v>
      </c>
      <c r="B19" s="20" t="s">
        <v>129</v>
      </c>
      <c r="C19" s="20" t="s">
        <v>130</v>
      </c>
      <c r="D19" s="21" t="s">
        <v>131</v>
      </c>
      <c r="E19" s="22" t="s">
        <v>132</v>
      </c>
      <c r="F19" s="239" t="s">
        <v>133</v>
      </c>
      <c r="G19" s="3"/>
      <c r="H19" s="3"/>
      <c r="I19" s="3"/>
      <c r="J19" s="3"/>
      <c r="K19" s="3"/>
      <c r="L19" s="3"/>
      <c r="M19" s="3"/>
      <c r="N19" s="3"/>
      <c r="O19" s="3"/>
      <c r="P19" s="3"/>
      <c r="Q19" s="3"/>
      <c r="R19" s="3"/>
      <c r="S19" s="3"/>
      <c r="T19" s="3"/>
      <c r="U19" s="3"/>
      <c r="V19" s="3"/>
      <c r="W19" s="3"/>
      <c r="X19" s="3"/>
      <c r="Y19" s="3"/>
      <c r="Z19" s="3"/>
    </row>
    <row r="20" spans="1:26" ht="165">
      <c r="A20" s="23" t="s">
        <v>134</v>
      </c>
      <c r="B20" s="24" t="s">
        <v>135</v>
      </c>
      <c r="C20" s="24" t="s">
        <v>136</v>
      </c>
      <c r="D20" s="25" t="s">
        <v>137</v>
      </c>
      <c r="E20" s="26" t="s">
        <v>138</v>
      </c>
      <c r="F20" s="240"/>
      <c r="G20" s="3"/>
      <c r="H20" s="3"/>
      <c r="I20" s="3"/>
      <c r="J20" s="3"/>
      <c r="K20" s="3"/>
      <c r="L20" s="3"/>
      <c r="M20" s="3"/>
      <c r="N20" s="3"/>
      <c r="O20" s="3"/>
      <c r="P20" s="3"/>
      <c r="Q20" s="3"/>
      <c r="R20" s="3"/>
      <c r="S20" s="3"/>
      <c r="T20" s="3"/>
      <c r="U20" s="3"/>
      <c r="V20" s="3"/>
      <c r="W20" s="3"/>
      <c r="X20" s="3"/>
      <c r="Y20" s="3"/>
      <c r="Z20" s="3"/>
    </row>
    <row r="21" spans="1:26" ht="150">
      <c r="A21" s="23" t="s">
        <v>139</v>
      </c>
      <c r="B21" s="24" t="s">
        <v>140</v>
      </c>
      <c r="C21" s="24" t="s">
        <v>141</v>
      </c>
      <c r="D21" s="25" t="s">
        <v>142</v>
      </c>
      <c r="E21" s="26" t="s">
        <v>143</v>
      </c>
      <c r="F21" s="240"/>
      <c r="G21" s="3"/>
      <c r="H21" s="3"/>
      <c r="I21" s="3"/>
      <c r="J21" s="3"/>
      <c r="K21" s="3"/>
      <c r="L21" s="3"/>
      <c r="M21" s="3"/>
      <c r="N21" s="3"/>
      <c r="O21" s="3"/>
      <c r="P21" s="3"/>
      <c r="Q21" s="3"/>
      <c r="R21" s="3"/>
      <c r="S21" s="3"/>
      <c r="T21" s="3"/>
      <c r="U21" s="3"/>
      <c r="V21" s="3"/>
      <c r="W21" s="3"/>
      <c r="X21" s="3"/>
      <c r="Y21" s="3"/>
      <c r="Z21" s="3"/>
    </row>
    <row r="22" spans="1:26" ht="135">
      <c r="A22" s="27" t="s">
        <v>144</v>
      </c>
      <c r="B22" s="28" t="s">
        <v>145</v>
      </c>
      <c r="C22" s="28" t="s">
        <v>146</v>
      </c>
      <c r="D22" s="29" t="s">
        <v>147</v>
      </c>
      <c r="E22" s="30" t="s">
        <v>148</v>
      </c>
      <c r="F22" s="241"/>
      <c r="G22" s="3"/>
      <c r="H22" s="3"/>
      <c r="I22" s="3"/>
      <c r="J22" s="3"/>
      <c r="K22" s="3"/>
      <c r="L22" s="3"/>
      <c r="M22" s="3"/>
      <c r="N22" s="3"/>
      <c r="O22" s="3"/>
      <c r="P22" s="3"/>
      <c r="Q22" s="3"/>
      <c r="R22" s="3"/>
      <c r="S22" s="3"/>
      <c r="T22" s="3"/>
      <c r="U22" s="3"/>
      <c r="V22" s="3"/>
      <c r="W22" s="3"/>
      <c r="X22" s="3"/>
      <c r="Y22" s="3"/>
      <c r="Z22" s="3"/>
    </row>
    <row r="23" spans="1:26">
      <c r="A23" s="14"/>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14"/>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14"/>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14"/>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14"/>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14"/>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14"/>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14"/>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14"/>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14"/>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14"/>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14"/>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14"/>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14"/>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14"/>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14"/>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14"/>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14"/>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14"/>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14"/>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14"/>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14"/>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14"/>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14"/>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14"/>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14"/>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14"/>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14"/>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14"/>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14"/>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14"/>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14"/>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14"/>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14"/>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14"/>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14"/>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14"/>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14"/>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14"/>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14"/>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14"/>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14"/>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14"/>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14"/>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14"/>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14"/>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14"/>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14"/>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14"/>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14"/>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14"/>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14"/>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14"/>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14"/>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14"/>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14"/>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14"/>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14"/>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14"/>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14"/>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14"/>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14"/>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14"/>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14"/>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14"/>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14"/>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14"/>
      <c r="B89" s="3"/>
      <c r="C89" s="3"/>
      <c r="D89" s="3"/>
      <c r="E89" s="3"/>
      <c r="F89" s="3"/>
      <c r="G89" s="3"/>
      <c r="H89" s="3"/>
      <c r="I89" s="3"/>
      <c r="J89" s="3"/>
      <c r="K89" s="3"/>
      <c r="L89" s="3"/>
      <c r="M89" s="3"/>
      <c r="N89" s="3"/>
      <c r="O89" s="3"/>
      <c r="P89" s="3"/>
      <c r="Q89" s="3"/>
      <c r="R89" s="3"/>
      <c r="S89" s="3"/>
      <c r="T89" s="3"/>
      <c r="U89" s="3"/>
      <c r="V89" s="3"/>
      <c r="W89" s="3"/>
      <c r="X89" s="3"/>
      <c r="Y89" s="3"/>
      <c r="Z89" s="3"/>
    </row>
    <row r="90" spans="1:26">
      <c r="A90" s="14"/>
      <c r="B90" s="3"/>
      <c r="C90" s="3"/>
      <c r="D90" s="3"/>
      <c r="E90" s="3"/>
      <c r="F90" s="3"/>
      <c r="G90" s="3"/>
      <c r="H90" s="3"/>
      <c r="I90" s="3"/>
      <c r="J90" s="3"/>
      <c r="K90" s="3"/>
      <c r="L90" s="3"/>
      <c r="M90" s="3"/>
      <c r="N90" s="3"/>
      <c r="O90" s="3"/>
      <c r="P90" s="3"/>
      <c r="Q90" s="3"/>
      <c r="R90" s="3"/>
      <c r="S90" s="3"/>
      <c r="T90" s="3"/>
      <c r="U90" s="3"/>
      <c r="V90" s="3"/>
      <c r="W90" s="3"/>
      <c r="X90" s="3"/>
      <c r="Y90" s="3"/>
      <c r="Z90" s="3"/>
    </row>
    <row r="91" spans="1:26">
      <c r="A91" s="14"/>
      <c r="B91" s="3"/>
      <c r="C91" s="3"/>
      <c r="D91" s="3"/>
      <c r="E91" s="3"/>
      <c r="F91" s="3"/>
      <c r="G91" s="3"/>
      <c r="H91" s="3"/>
      <c r="I91" s="3"/>
      <c r="J91" s="3"/>
      <c r="K91" s="3"/>
      <c r="L91" s="3"/>
      <c r="M91" s="3"/>
      <c r="N91" s="3"/>
      <c r="O91" s="3"/>
      <c r="P91" s="3"/>
      <c r="Q91" s="3"/>
      <c r="R91" s="3"/>
      <c r="S91" s="3"/>
      <c r="T91" s="3"/>
      <c r="U91" s="3"/>
      <c r="V91" s="3"/>
      <c r="W91" s="3"/>
      <c r="X91" s="3"/>
      <c r="Y91" s="3"/>
      <c r="Z91" s="3"/>
    </row>
    <row r="92" spans="1:26">
      <c r="A92" s="14"/>
      <c r="B92" s="3"/>
      <c r="C92" s="3"/>
      <c r="D92" s="3"/>
      <c r="E92" s="3"/>
      <c r="F92" s="3"/>
      <c r="G92" s="3"/>
      <c r="H92" s="3"/>
      <c r="I92" s="3"/>
      <c r="J92" s="3"/>
      <c r="K92" s="3"/>
      <c r="L92" s="3"/>
      <c r="M92" s="3"/>
      <c r="N92" s="3"/>
      <c r="O92" s="3"/>
      <c r="P92" s="3"/>
      <c r="Q92" s="3"/>
      <c r="R92" s="3"/>
      <c r="S92" s="3"/>
      <c r="T92" s="3"/>
      <c r="U92" s="3"/>
      <c r="V92" s="3"/>
      <c r="W92" s="3"/>
      <c r="X92" s="3"/>
      <c r="Y92" s="3"/>
      <c r="Z92" s="3"/>
    </row>
    <row r="93" spans="1:26">
      <c r="A93" s="14"/>
      <c r="B93" s="3"/>
      <c r="C93" s="3"/>
      <c r="D93" s="3"/>
      <c r="E93" s="3"/>
      <c r="F93" s="3"/>
      <c r="G93" s="3"/>
      <c r="H93" s="3"/>
      <c r="I93" s="3"/>
      <c r="J93" s="3"/>
      <c r="K93" s="3"/>
      <c r="L93" s="3"/>
      <c r="M93" s="3"/>
      <c r="N93" s="3"/>
      <c r="O93" s="3"/>
      <c r="P93" s="3"/>
      <c r="Q93" s="3"/>
      <c r="R93" s="3"/>
      <c r="S93" s="3"/>
      <c r="T93" s="3"/>
      <c r="U93" s="3"/>
      <c r="V93" s="3"/>
      <c r="W93" s="3"/>
      <c r="X93" s="3"/>
      <c r="Y93" s="3"/>
      <c r="Z93" s="3"/>
    </row>
    <row r="94" spans="1:26">
      <c r="A94" s="14"/>
      <c r="B94" s="3"/>
      <c r="C94" s="3"/>
      <c r="D94" s="3"/>
      <c r="E94" s="3"/>
      <c r="F94" s="3"/>
      <c r="G94" s="3"/>
      <c r="H94" s="3"/>
      <c r="I94" s="3"/>
      <c r="J94" s="3"/>
      <c r="K94" s="3"/>
      <c r="L94" s="3"/>
      <c r="M94" s="3"/>
      <c r="N94" s="3"/>
      <c r="O94" s="3"/>
      <c r="P94" s="3"/>
      <c r="Q94" s="3"/>
      <c r="R94" s="3"/>
      <c r="S94" s="3"/>
      <c r="T94" s="3"/>
      <c r="U94" s="3"/>
      <c r="V94" s="3"/>
      <c r="W94" s="3"/>
      <c r="X94" s="3"/>
      <c r="Y94" s="3"/>
      <c r="Z94" s="3"/>
    </row>
    <row r="95" spans="1:26">
      <c r="A95" s="14"/>
      <c r="B95" s="3"/>
      <c r="C95" s="3"/>
      <c r="D95" s="3"/>
      <c r="E95" s="3"/>
      <c r="F95" s="3"/>
      <c r="G95" s="3"/>
      <c r="H95" s="3"/>
      <c r="I95" s="3"/>
      <c r="J95" s="3"/>
      <c r="K95" s="3"/>
      <c r="L95" s="3"/>
      <c r="M95" s="3"/>
      <c r="N95" s="3"/>
      <c r="O95" s="3"/>
      <c r="P95" s="3"/>
      <c r="Q95" s="3"/>
      <c r="R95" s="3"/>
      <c r="S95" s="3"/>
      <c r="T95" s="3"/>
      <c r="U95" s="3"/>
      <c r="V95" s="3"/>
      <c r="W95" s="3"/>
      <c r="X95" s="3"/>
      <c r="Y95" s="3"/>
      <c r="Z95" s="3"/>
    </row>
    <row r="96" spans="1:26">
      <c r="A96" s="14"/>
      <c r="B96" s="3"/>
      <c r="C96" s="3"/>
      <c r="D96" s="3"/>
      <c r="E96" s="3"/>
      <c r="F96" s="3"/>
      <c r="G96" s="3"/>
      <c r="H96" s="3"/>
      <c r="I96" s="3"/>
      <c r="J96" s="3"/>
      <c r="K96" s="3"/>
      <c r="L96" s="3"/>
      <c r="M96" s="3"/>
      <c r="N96" s="3"/>
      <c r="O96" s="3"/>
      <c r="P96" s="3"/>
      <c r="Q96" s="3"/>
      <c r="R96" s="3"/>
      <c r="S96" s="3"/>
      <c r="T96" s="3"/>
      <c r="U96" s="3"/>
      <c r="V96" s="3"/>
      <c r="W96" s="3"/>
      <c r="X96" s="3"/>
      <c r="Y96" s="3"/>
      <c r="Z96" s="3"/>
    </row>
    <row r="97" spans="1:26">
      <c r="A97" s="14"/>
      <c r="B97" s="3"/>
      <c r="C97" s="3"/>
      <c r="D97" s="3"/>
      <c r="E97" s="3"/>
      <c r="F97" s="3"/>
      <c r="G97" s="3"/>
      <c r="H97" s="3"/>
      <c r="I97" s="3"/>
      <c r="J97" s="3"/>
      <c r="K97" s="3"/>
      <c r="L97" s="3"/>
      <c r="M97" s="3"/>
      <c r="N97" s="3"/>
      <c r="O97" s="3"/>
      <c r="P97" s="3"/>
      <c r="Q97" s="3"/>
      <c r="R97" s="3"/>
      <c r="S97" s="3"/>
      <c r="T97" s="3"/>
      <c r="U97" s="3"/>
      <c r="V97" s="3"/>
      <c r="W97" s="3"/>
      <c r="X97" s="3"/>
      <c r="Y97" s="3"/>
      <c r="Z97" s="3"/>
    </row>
    <row r="98" spans="1:26">
      <c r="A98" s="14"/>
      <c r="B98" s="3"/>
      <c r="C98" s="3"/>
      <c r="D98" s="3"/>
      <c r="E98" s="3"/>
      <c r="F98" s="3"/>
      <c r="G98" s="3"/>
      <c r="H98" s="3"/>
      <c r="I98" s="3"/>
      <c r="J98" s="3"/>
      <c r="K98" s="3"/>
      <c r="L98" s="3"/>
      <c r="M98" s="3"/>
      <c r="N98" s="3"/>
      <c r="O98" s="3"/>
      <c r="P98" s="3"/>
      <c r="Q98" s="3"/>
      <c r="R98" s="3"/>
      <c r="S98" s="3"/>
      <c r="T98" s="3"/>
      <c r="U98" s="3"/>
      <c r="V98" s="3"/>
      <c r="W98" s="3"/>
      <c r="X98" s="3"/>
      <c r="Y98" s="3"/>
      <c r="Z98" s="3"/>
    </row>
    <row r="99" spans="1:26">
      <c r="A99" s="14"/>
      <c r="B99" s="3"/>
      <c r="C99" s="3"/>
      <c r="D99" s="3"/>
      <c r="E99" s="3"/>
      <c r="F99" s="3"/>
      <c r="G99" s="3"/>
      <c r="H99" s="3"/>
      <c r="I99" s="3"/>
      <c r="J99" s="3"/>
      <c r="K99" s="3"/>
      <c r="L99" s="3"/>
      <c r="M99" s="3"/>
      <c r="N99" s="3"/>
      <c r="O99" s="3"/>
      <c r="P99" s="3"/>
      <c r="Q99" s="3"/>
      <c r="R99" s="3"/>
      <c r="S99" s="3"/>
      <c r="T99" s="3"/>
      <c r="U99" s="3"/>
      <c r="V99" s="3"/>
      <c r="W99" s="3"/>
      <c r="X99" s="3"/>
      <c r="Y99" s="3"/>
      <c r="Z99" s="3"/>
    </row>
    <row r="100" spans="1:26">
      <c r="A100" s="14"/>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c r="A101" s="14"/>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c r="A102" s="14"/>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c r="A103" s="14"/>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c r="A104" s="14"/>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c r="A105" s="14"/>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c r="A106" s="14"/>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c r="A107" s="14"/>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c r="A108" s="14"/>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c r="A109" s="14"/>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c r="A110" s="14"/>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c r="A111" s="14"/>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c r="A112" s="14"/>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c r="A113" s="14"/>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c r="A114" s="14"/>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c r="A115" s="14"/>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c r="A116" s="14"/>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c r="A117" s="14"/>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c r="A118" s="14"/>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c r="A119" s="14"/>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c r="A120" s="14"/>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c r="A121" s="14"/>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c r="A122" s="14"/>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c r="A123" s="14"/>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c r="A124" s="14"/>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c r="A125" s="14"/>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c r="A126" s="14"/>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c r="A127" s="14"/>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c r="A128" s="14"/>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c r="A129" s="14"/>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c r="A130" s="14"/>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c r="A131" s="14"/>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c r="A132" s="14"/>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c r="A133" s="14"/>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c r="A134" s="14"/>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c r="A135" s="14"/>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c r="A136" s="14"/>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c r="A137" s="14"/>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c r="A138" s="14"/>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c r="A139" s="14"/>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c r="A140" s="14"/>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c r="A141" s="14"/>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c r="A142" s="14"/>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c r="A143" s="14"/>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c r="A144" s="14"/>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c r="A145" s="14"/>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c r="A146" s="14"/>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c r="A147" s="14"/>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c r="A148" s="14"/>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c r="A149" s="14"/>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c r="A150" s="14"/>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c r="A151" s="14"/>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c r="A152" s="14"/>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c r="A153" s="14"/>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c r="A154" s="14"/>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c r="A155" s="14"/>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c r="A156" s="14"/>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c r="A157" s="14"/>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c r="A158" s="14"/>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c r="A159" s="14"/>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c r="A160" s="14"/>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c r="A161" s="14"/>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c r="A162" s="14"/>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c r="A163" s="14"/>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c r="A164" s="14"/>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c r="A165" s="14"/>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c r="A166" s="14"/>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c r="A167" s="14"/>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c r="A168" s="14"/>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c r="A169" s="14"/>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c r="A170" s="14"/>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c r="A171" s="14"/>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c r="A172" s="14"/>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c r="A173" s="14"/>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c r="A174" s="14"/>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c r="A175" s="14"/>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c r="A176" s="14"/>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c r="A177" s="14"/>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c r="A178" s="14"/>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c r="A179" s="14"/>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c r="A180" s="14"/>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c r="A181" s="14"/>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c r="A182" s="14"/>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c r="A183" s="14"/>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c r="A184" s="14"/>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c r="A185" s="14"/>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c r="A186" s="14"/>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c r="A187" s="14"/>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c r="A188" s="14"/>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c r="A189" s="14"/>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c r="A190" s="14"/>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c r="A191" s="14"/>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c r="A192" s="14"/>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c r="A193" s="14"/>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c r="A194" s="14"/>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c r="A195" s="14"/>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c r="A196" s="14"/>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c r="A197" s="14"/>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c r="A198" s="14"/>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c r="A199" s="14"/>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c r="A200" s="14"/>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c r="A201" s="14"/>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c r="A202" s="14"/>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c r="A203" s="14"/>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c r="A204" s="14"/>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c r="A205" s="14"/>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c r="A206" s="14"/>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c r="A207" s="14"/>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c r="A208" s="14"/>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c r="A209" s="14"/>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c r="A210" s="14"/>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c r="A211" s="14"/>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c r="A212" s="14"/>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c r="A213" s="14"/>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c r="A214" s="14"/>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c r="A215" s="14"/>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c r="A216" s="14"/>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c r="A217" s="14"/>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c r="A218" s="14"/>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c r="A219" s="14"/>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c r="A220" s="14"/>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c r="A221" s="14"/>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c r="A222" s="14"/>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c r="A223" s="14"/>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c r="A224" s="14"/>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c r="A225" s="14"/>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c r="A226" s="14"/>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c r="A227" s="14"/>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c r="A228" s="14"/>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c r="A229" s="14"/>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c r="A230" s="14"/>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c r="A231" s="14"/>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c r="A232" s="14"/>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c r="A233" s="14"/>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c r="A234" s="14"/>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c r="A235" s="14"/>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c r="A236" s="14"/>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c r="A237" s="14"/>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c r="A238" s="14"/>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c r="A239" s="14"/>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c r="A240" s="14"/>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c r="A241" s="14"/>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c r="A242" s="14"/>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c r="A243" s="14"/>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c r="A244" s="14"/>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c r="A245" s="14"/>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c r="A246" s="14"/>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c r="A247" s="14"/>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c r="A248" s="14"/>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c r="A249" s="14"/>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c r="A250" s="14"/>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c r="A251" s="14"/>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c r="A252" s="14"/>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c r="A253" s="14"/>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c r="A254" s="14"/>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c r="A255" s="14"/>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c r="A256" s="14"/>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c r="A257" s="14"/>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c r="A258" s="14"/>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c r="A259" s="14"/>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c r="A260" s="14"/>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c r="A261" s="14"/>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c r="A262" s="14"/>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c r="A263" s="14"/>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c r="A264" s="14"/>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c r="A265" s="14"/>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c r="A266" s="14"/>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c r="A267" s="14"/>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c r="A268" s="14"/>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c r="A269" s="14"/>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c r="A270" s="14"/>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c r="A271" s="14"/>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c r="A272" s="14"/>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c r="A273" s="14"/>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c r="A274" s="14"/>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c r="A275" s="14"/>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c r="A276" s="14"/>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c r="A277" s="14"/>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c r="A278" s="14"/>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c r="A279" s="14"/>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c r="A280" s="14"/>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c r="A281" s="14"/>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c r="A282" s="14"/>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c r="A283" s="14"/>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c r="A284" s="14"/>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c r="A285" s="14"/>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c r="A286" s="14"/>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c r="A287" s="14"/>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c r="A288" s="14"/>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c r="A289" s="14"/>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c r="A290" s="14"/>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c r="A291" s="14"/>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c r="A292" s="14"/>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c r="A293" s="14"/>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c r="A294" s="14"/>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c r="A295" s="14"/>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c r="A296" s="14"/>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c r="A297" s="14"/>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c r="A298" s="14"/>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c r="A299" s="14"/>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c r="A300" s="14"/>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c r="A301" s="14"/>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c r="A302" s="14"/>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c r="A303" s="14"/>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c r="A304" s="14"/>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c r="A305" s="14"/>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c r="A306" s="14"/>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c r="A307" s="14"/>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c r="A308" s="14"/>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c r="A309" s="14"/>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c r="A310" s="14"/>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c r="A311" s="14"/>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c r="A312" s="14"/>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c r="A313" s="14"/>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c r="A314" s="14"/>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c r="A315" s="14"/>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c r="A316" s="14"/>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c r="A317" s="14"/>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c r="A318" s="14"/>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c r="A319" s="14"/>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c r="A320" s="14"/>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c r="A321" s="14"/>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c r="A322" s="14"/>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c r="A323" s="14"/>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c r="A324" s="14"/>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c r="A325" s="14"/>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c r="A326" s="14"/>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c r="A327" s="14"/>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c r="A328" s="14"/>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c r="A329" s="14"/>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c r="A330" s="14"/>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c r="A331" s="14"/>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c r="A332" s="14"/>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c r="A333" s="14"/>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c r="A334" s="14"/>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c r="A335" s="14"/>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c r="A336" s="14"/>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c r="A337" s="14"/>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c r="A338" s="14"/>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c r="A339" s="14"/>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c r="A340" s="14"/>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c r="A341" s="14"/>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c r="A342" s="14"/>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c r="A343" s="14"/>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c r="A344" s="14"/>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c r="A345" s="14"/>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c r="A346" s="14"/>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c r="A347" s="14"/>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c r="A348" s="14"/>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c r="A349" s="14"/>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c r="A350" s="14"/>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c r="A351" s="14"/>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c r="A352" s="14"/>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c r="A353" s="14"/>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c r="A354" s="14"/>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c r="A355" s="14"/>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c r="A356" s="14"/>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c r="A357" s="14"/>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c r="A358" s="14"/>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c r="A359" s="14"/>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c r="A360" s="14"/>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c r="A361" s="14"/>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c r="A362" s="14"/>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c r="A363" s="14"/>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c r="A364" s="14"/>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c r="A365" s="14"/>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c r="A366" s="14"/>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c r="A367" s="14"/>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c r="A368" s="14"/>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c r="A369" s="14"/>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c r="A370" s="14"/>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c r="A371" s="14"/>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c r="A372" s="14"/>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c r="A373" s="14"/>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c r="A374" s="14"/>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c r="A375" s="14"/>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c r="A376" s="14"/>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c r="A377" s="14"/>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c r="A378" s="14"/>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c r="A379" s="14"/>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c r="A380" s="14"/>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c r="A381" s="14"/>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c r="A382" s="14"/>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c r="A383" s="14"/>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c r="A384" s="14"/>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c r="A385" s="14"/>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c r="A386" s="14"/>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c r="A387" s="14"/>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c r="A388" s="14"/>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c r="A389" s="14"/>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c r="A390" s="14"/>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c r="A391" s="14"/>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c r="A392" s="14"/>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c r="A393" s="14"/>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c r="A394" s="14"/>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c r="A395" s="14"/>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c r="A396" s="14"/>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c r="A397" s="14"/>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c r="A398" s="14"/>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c r="A399" s="14"/>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c r="A400" s="14"/>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c r="A401" s="14"/>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c r="A402" s="14"/>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c r="A403" s="14"/>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c r="A404" s="14"/>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c r="A405" s="14"/>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c r="A406" s="14"/>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c r="A407" s="14"/>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c r="A408" s="14"/>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c r="A409" s="14"/>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c r="A410" s="14"/>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c r="A411" s="14"/>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c r="A412" s="14"/>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c r="A413" s="14"/>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c r="A414" s="14"/>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c r="A415" s="14"/>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c r="A416" s="14"/>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c r="A417" s="14"/>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c r="A418" s="14"/>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c r="A419" s="14"/>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c r="A420" s="14"/>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c r="A421" s="14"/>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c r="A422" s="14"/>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c r="A423" s="14"/>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c r="A424" s="14"/>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c r="A425" s="14"/>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c r="A426" s="14"/>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c r="A427" s="14"/>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c r="A428" s="14"/>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c r="A429" s="14"/>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c r="A430" s="14"/>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c r="A431" s="14"/>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c r="A432" s="14"/>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c r="A433" s="14"/>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c r="A434" s="14"/>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c r="A435" s="14"/>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c r="A436" s="14"/>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c r="A437" s="14"/>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c r="A438" s="14"/>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c r="A439" s="14"/>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c r="A440" s="14"/>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c r="A441" s="14"/>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c r="A442" s="14"/>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c r="A443" s="14"/>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c r="A444" s="14"/>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c r="A445" s="14"/>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c r="A446" s="14"/>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c r="A447" s="14"/>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c r="A448" s="14"/>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c r="A449" s="14"/>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c r="A450" s="14"/>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c r="A451" s="14"/>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c r="A452" s="14"/>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c r="A453" s="14"/>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c r="A454" s="14"/>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c r="A455" s="14"/>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c r="A456" s="14"/>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c r="A457" s="14"/>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c r="A458" s="14"/>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c r="A459" s="14"/>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c r="A460" s="14"/>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c r="A461" s="14"/>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c r="A462" s="14"/>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c r="A463" s="14"/>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c r="A464" s="14"/>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c r="A465" s="14"/>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c r="A466" s="14"/>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c r="A467" s="14"/>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c r="A468" s="14"/>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c r="A469" s="14"/>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c r="A470" s="14"/>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c r="A471" s="14"/>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c r="A472" s="14"/>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c r="A473" s="14"/>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c r="A474" s="14"/>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c r="A475" s="14"/>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c r="A476" s="14"/>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c r="A477" s="14"/>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c r="A478" s="14"/>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c r="A479" s="14"/>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c r="A480" s="14"/>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c r="A481" s="14"/>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c r="A482" s="14"/>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c r="A483" s="14"/>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c r="A484" s="14"/>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c r="A485" s="14"/>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c r="A486" s="14"/>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c r="A487" s="14"/>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c r="A488" s="14"/>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c r="A489" s="14"/>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 r="A490" s="14"/>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c r="A491" s="14"/>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c r="A492" s="14"/>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c r="A493" s="14"/>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c r="A494" s="14"/>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c r="A495" s="14"/>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c r="A496" s="14"/>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c r="A497" s="14"/>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c r="A498" s="14"/>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c r="A499" s="14"/>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c r="A500" s="14"/>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 r="A501" s="14"/>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c r="A502" s="14"/>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c r="A503" s="14"/>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c r="A504" s="14"/>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c r="A505" s="14"/>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c r="A506" s="14"/>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c r="A507" s="14"/>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c r="A508" s="14"/>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c r="A509" s="14"/>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c r="A510" s="14"/>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c r="A511" s="14"/>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 r="A512" s="14"/>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c r="A513" s="14"/>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c r="A514" s="14"/>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c r="A515" s="14"/>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c r="A516" s="14"/>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c r="A517" s="14"/>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c r="A518" s="14"/>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c r="A519" s="14"/>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c r="A520" s="14"/>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c r="A521" s="14"/>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 r="A522" s="14"/>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c r="A523" s="14"/>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c r="A524" s="14"/>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c r="A525" s="14"/>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c r="A526" s="14"/>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 r="A527" s="14"/>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c r="A528" s="14"/>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c r="A529" s="14"/>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c r="A530" s="14"/>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 r="A531" s="14"/>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c r="A532" s="14"/>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c r="A533" s="14"/>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c r="A534" s="14"/>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c r="A535" s="14"/>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c r="A536" s="14"/>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c r="A537" s="14"/>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 r="A538" s="14"/>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c r="A539" s="14"/>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c r="A540" s="14"/>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 r="A541" s="14"/>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c r="A542" s="14"/>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c r="A543" s="14"/>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c r="A544" s="14"/>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c r="A545" s="14"/>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c r="A546" s="14"/>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c r="A547" s="14"/>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 r="A548" s="14"/>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c r="A549" s="14"/>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 r="A550" s="14"/>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c r="A551" s="14"/>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c r="A552" s="14"/>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c r="A553" s="14"/>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c r="A554" s="14"/>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c r="A555" s="14"/>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c r="A556" s="14"/>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 r="A557" s="14"/>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c r="A558" s="14"/>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c r="A559" s="14"/>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 r="A560" s="14"/>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c r="A561" s="14"/>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 r="A562" s="14"/>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c r="A563" s="14"/>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c r="A564" s="14"/>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c r="A565" s="14"/>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c r="A566" s="14"/>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 r="A567" s="14"/>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c r="A568" s="14"/>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 r="A569" s="14"/>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c r="A570" s="14"/>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c r="A571" s="14"/>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c r="A572" s="14"/>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c r="A573" s="14"/>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 r="A574" s="14"/>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c r="A575" s="14"/>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 r="A576" s="14"/>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c r="A577" s="14"/>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c r="A578" s="14"/>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c r="A579" s="14"/>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c r="A580" s="14"/>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 r="A581" s="14"/>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c r="A582" s="14"/>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c r="A583" s="14"/>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c r="A584" s="14"/>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c r="A585" s="14"/>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 r="A586" s="14"/>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 r="A587" s="14"/>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c r="A588" s="14"/>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 r="A589" s="14"/>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c r="A590" s="14"/>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c r="A591" s="14"/>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c r="A592" s="14"/>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 r="A593" s="14"/>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c r="A594" s="14"/>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c r="A595" s="14"/>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c r="A596" s="14"/>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 r="A597" s="14"/>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c r="A598" s="14"/>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c r="A599" s="14"/>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 r="A600" s="14"/>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c r="A601" s="14"/>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c r="A602" s="14"/>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c r="A603" s="14"/>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c r="A604" s="14"/>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c r="A605" s="14"/>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 r="A606" s="14"/>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c r="A607" s="14"/>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c r="A608" s="14"/>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c r="A609" s="14"/>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 r="A610" s="14"/>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c r="A611" s="14"/>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c r="A612" s="14"/>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c r="A613" s="14"/>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c r="A614" s="14"/>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c r="A615" s="14"/>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 r="A616" s="14"/>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c r="A617" s="14"/>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 r="A618" s="14"/>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 r="A619" s="14"/>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c r="A620" s="14"/>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c r="A621" s="14"/>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c r="A622" s="14"/>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c r="A623" s="14"/>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c r="A624" s="14"/>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c r="A625" s="14"/>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c r="A626" s="14"/>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c r="A627" s="14"/>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c r="A628" s="14"/>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 r="A629" s="14"/>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 r="A630" s="14"/>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 r="A631" s="14"/>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c r="A632" s="14"/>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c r="A633" s="14"/>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c r="A634" s="14"/>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c r="A635" s="14"/>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c r="A636" s="14"/>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c r="A637" s="14"/>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c r="A638" s="14"/>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c r="A639" s="14"/>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c r="A640" s="14"/>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c r="A641" s="14"/>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 r="A642" s="14"/>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 r="A643" s="14"/>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c r="A644" s="14"/>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c r="A645" s="14"/>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c r="A646" s="14"/>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c r="A647" s="14"/>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c r="A648" s="14"/>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c r="A649" s="14"/>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c r="A650" s="14"/>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c r="A651" s="14"/>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c r="A652" s="14"/>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c r="A653" s="14"/>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c r="A654" s="14"/>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 r="A655" s="14"/>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c r="A656" s="14"/>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c r="A657" s="14"/>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c r="A658" s="14"/>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c r="A659" s="14"/>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c r="A660" s="14"/>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c r="A661" s="14"/>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c r="A662" s="14"/>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c r="A663" s="14"/>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c r="A664" s="14"/>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c r="A665" s="14"/>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c r="A666" s="14"/>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c r="A667" s="14"/>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c r="A668" s="14"/>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c r="A669" s="14"/>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c r="A670" s="14"/>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c r="A671" s="14"/>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c r="A672" s="14"/>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c r="A673" s="14"/>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c r="A674" s="14"/>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c r="A675" s="14"/>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c r="A676" s="14"/>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c r="A677" s="14"/>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c r="A678" s="14"/>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c r="A679" s="14"/>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c r="A680" s="14"/>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c r="A681" s="14"/>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c r="A682" s="14"/>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c r="A683" s="14"/>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c r="A684" s="14"/>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c r="A685" s="14"/>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c r="A686" s="14"/>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c r="A687" s="14"/>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c r="A688" s="14"/>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c r="A689" s="14"/>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c r="A690" s="14"/>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c r="A691" s="14"/>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c r="A692" s="14"/>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c r="A693" s="14"/>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c r="A694" s="14"/>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c r="A695" s="14"/>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c r="A696" s="14"/>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c r="A697" s="14"/>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c r="A698" s="14"/>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c r="A699" s="14"/>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c r="A700" s="14"/>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c r="A701" s="14"/>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c r="A702" s="14"/>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c r="A703" s="14"/>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c r="A704" s="14"/>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c r="A705" s="14"/>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c r="A706" s="14"/>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c r="A707" s="14"/>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c r="A708" s="14"/>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c r="A709" s="14"/>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c r="A710" s="14"/>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c r="A711" s="14"/>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c r="A712" s="14"/>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c r="A713" s="14"/>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c r="A714" s="14"/>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c r="A715" s="14"/>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c r="A716" s="14"/>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c r="A717" s="14"/>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c r="A718" s="14"/>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c r="A719" s="14"/>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c r="A720" s="14"/>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c r="A721" s="14"/>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c r="A722" s="14"/>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c r="A723" s="14"/>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c r="A724" s="14"/>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c r="A725" s="14"/>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c r="A726" s="14"/>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c r="A727" s="14"/>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c r="A728" s="14"/>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c r="A729" s="14"/>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c r="A730" s="14"/>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c r="A731" s="14"/>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c r="A732" s="14"/>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c r="A733" s="14"/>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c r="A734" s="14"/>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c r="A735" s="14"/>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c r="A736" s="14"/>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c r="A737" s="14"/>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c r="A738" s="14"/>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c r="A739" s="14"/>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c r="A740" s="14"/>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c r="A741" s="14"/>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c r="A742" s="14"/>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c r="A743" s="14"/>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c r="A744" s="14"/>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c r="A745" s="14"/>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c r="A746" s="14"/>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c r="A747" s="14"/>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c r="A748" s="14"/>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c r="A749" s="14"/>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c r="A750" s="14"/>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c r="A751" s="14"/>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c r="A752" s="14"/>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c r="A753" s="14"/>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c r="A754" s="14"/>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c r="A755" s="14"/>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c r="A756" s="14"/>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c r="A757" s="14"/>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c r="A758" s="14"/>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c r="A759" s="14"/>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c r="A760" s="14"/>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c r="A761" s="14"/>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c r="A762" s="14"/>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c r="A763" s="14"/>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c r="A764" s="14"/>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c r="A765" s="14"/>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c r="A766" s="14"/>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c r="A767" s="14"/>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c r="A768" s="14"/>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c r="A769" s="14"/>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c r="A770" s="14"/>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c r="A771" s="14"/>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c r="A772" s="14"/>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c r="A773" s="14"/>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c r="A774" s="14"/>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c r="A775" s="14"/>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c r="A776" s="14"/>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c r="A777" s="14"/>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c r="A778" s="14"/>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c r="A779" s="14"/>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c r="A780" s="14"/>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c r="A781" s="14"/>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c r="A782" s="14"/>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c r="A783" s="14"/>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c r="A784" s="14"/>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c r="A785" s="14"/>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c r="A786" s="14"/>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c r="A787" s="14"/>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c r="A788" s="14"/>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c r="A789" s="14"/>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c r="A790" s="14"/>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c r="A791" s="14"/>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c r="A792" s="14"/>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c r="A793" s="14"/>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c r="A794" s="14"/>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c r="A795" s="14"/>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c r="A796" s="14"/>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c r="A797" s="14"/>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c r="A798" s="14"/>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c r="A799" s="14"/>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c r="A800" s="14"/>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c r="A801" s="14"/>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c r="A802" s="14"/>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c r="A803" s="14"/>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c r="A804" s="14"/>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c r="A805" s="14"/>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c r="A806" s="14"/>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c r="A807" s="14"/>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c r="A808" s="14"/>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c r="A809" s="14"/>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c r="A810" s="14"/>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c r="A811" s="14"/>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c r="A812" s="14"/>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c r="A813" s="14"/>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c r="A814" s="14"/>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c r="A815" s="14"/>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c r="A816" s="14"/>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c r="A817" s="14"/>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c r="A818" s="14"/>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c r="A819" s="14"/>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c r="A820" s="14"/>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c r="A821" s="14"/>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c r="A822" s="14"/>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c r="A823" s="14"/>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c r="A824" s="14"/>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c r="A825" s="14"/>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c r="A826" s="14"/>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c r="A827" s="14"/>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c r="A828" s="14"/>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c r="A829" s="14"/>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c r="A830" s="14"/>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c r="A831" s="14"/>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c r="A832" s="14"/>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c r="A833" s="14"/>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c r="A834" s="14"/>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c r="A835" s="14"/>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c r="A836" s="14"/>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c r="A837" s="14"/>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c r="A838" s="14"/>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c r="A839" s="14"/>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c r="A840" s="14"/>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c r="A841" s="14"/>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c r="A842" s="14"/>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c r="A843" s="14"/>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c r="A844" s="14"/>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c r="A845" s="14"/>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c r="A846" s="14"/>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c r="A847" s="14"/>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c r="A848" s="14"/>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c r="A849" s="14"/>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c r="A850" s="14"/>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c r="A851" s="14"/>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c r="A852" s="14"/>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c r="A853" s="14"/>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c r="A854" s="14"/>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c r="A855" s="14"/>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c r="A856" s="14"/>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c r="A857" s="14"/>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c r="A858" s="14"/>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c r="A859" s="14"/>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c r="A860" s="14"/>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c r="A861" s="14"/>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c r="A862" s="14"/>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c r="A863" s="14"/>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c r="A864" s="14"/>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c r="A865" s="14"/>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c r="A866" s="14"/>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c r="A867" s="14"/>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c r="A868" s="14"/>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c r="A869" s="14"/>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c r="A870" s="14"/>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c r="A871" s="14"/>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c r="A872" s="14"/>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c r="A873" s="14"/>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c r="A874" s="14"/>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c r="A875" s="14"/>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c r="A876" s="14"/>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c r="A877" s="14"/>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c r="A878" s="14"/>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c r="A879" s="14"/>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c r="A880" s="14"/>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c r="A881" s="14"/>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c r="A882" s="14"/>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c r="A883" s="14"/>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c r="A884" s="14"/>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c r="A885" s="14"/>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c r="A886" s="14"/>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c r="A887" s="14"/>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c r="A888" s="14"/>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c r="A889" s="14"/>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c r="A890" s="14"/>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c r="A891" s="14"/>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c r="A892" s="14"/>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c r="A893" s="14"/>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c r="A894" s="14"/>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c r="A895" s="14"/>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c r="A896" s="14"/>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c r="A897" s="14"/>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c r="A898" s="14"/>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c r="A899" s="14"/>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c r="A900" s="14"/>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c r="A901" s="14"/>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c r="A902" s="14"/>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c r="A903" s="14"/>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c r="A904" s="14"/>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c r="A905" s="14"/>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c r="A906" s="14"/>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c r="A907" s="14"/>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c r="A908" s="14"/>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c r="A909" s="14"/>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c r="A910" s="14"/>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c r="A911" s="14"/>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c r="A912" s="14"/>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c r="A913" s="14"/>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c r="A914" s="14"/>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c r="A915" s="14"/>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c r="A916" s="14"/>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c r="A917" s="14"/>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c r="A918" s="14"/>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c r="A919" s="14"/>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c r="A920" s="14"/>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c r="A921" s="14"/>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c r="A922" s="14"/>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c r="A923" s="14"/>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c r="A924" s="14"/>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c r="A925" s="14"/>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c r="A926" s="14"/>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c r="A927" s="14"/>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c r="A928" s="14"/>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c r="A929" s="14"/>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c r="A930" s="14"/>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c r="A931" s="14"/>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c r="A932" s="14"/>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c r="A933" s="14"/>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c r="A934" s="14"/>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c r="A935" s="14"/>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c r="A936" s="14"/>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c r="A937" s="14"/>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c r="A938" s="14"/>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c r="A939" s="14"/>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c r="A940" s="14"/>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c r="A941" s="14"/>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c r="A942" s="14"/>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c r="A943" s="14"/>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c r="A944" s="14"/>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c r="A945" s="14"/>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c r="A946" s="14"/>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c r="A947" s="14"/>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c r="A948" s="14"/>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c r="A949" s="14"/>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c r="A950" s="14"/>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c r="A951" s="14"/>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c r="A952" s="14"/>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c r="A953" s="14"/>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c r="A954" s="14"/>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c r="A955" s="14"/>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c r="A956" s="14"/>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c r="A957" s="14"/>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c r="A958" s="14"/>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c r="A959" s="14"/>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c r="A960" s="14"/>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c r="A961" s="14"/>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c r="A962" s="14"/>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c r="A963" s="14"/>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c r="A964" s="14"/>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c r="A965" s="14"/>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c r="A966" s="14"/>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c r="A967" s="14"/>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c r="A968" s="14"/>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c r="A969" s="14"/>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c r="A970" s="14"/>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c r="A971" s="14"/>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c r="A972" s="14"/>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c r="A973" s="14"/>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c r="A974" s="14"/>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c r="A975" s="14"/>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c r="A976" s="14"/>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c r="A977" s="14"/>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c r="A978" s="14"/>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c r="A979" s="14"/>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c r="A980" s="14"/>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c r="A981" s="14"/>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c r="A982" s="14"/>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c r="A983" s="14"/>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c r="A984" s="14"/>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c r="A985" s="14"/>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c r="A986" s="14"/>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c r="A987" s="14"/>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c r="A988" s="14"/>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c r="A989" s="14"/>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c r="A990" s="14"/>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c r="A991" s="14"/>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c r="A992" s="14"/>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c r="A993" s="14"/>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c r="A994" s="14"/>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c r="A995" s="14"/>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c r="A996" s="14"/>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c r="A997" s="14"/>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c r="A998" s="14"/>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c r="A999" s="14"/>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c r="A1000" s="14"/>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tbOdx6W7Ru4El+KDzi5/QcGdZHnr5F72s3sYh9w37zCwyR9S3IppEvQOHR6+uV99r9aAqjbHgQUNOtFM6ExyaQ==" saltValue="MJx59+CcIfkJzSK0iU3Zbg==" spinCount="100000" sheet="1" objects="1" scenarios="1"/>
  <mergeCells count="6">
    <mergeCell ref="F19:F22"/>
    <mergeCell ref="A1:F1"/>
    <mergeCell ref="F3:F6"/>
    <mergeCell ref="F7:F9"/>
    <mergeCell ref="F10:F14"/>
    <mergeCell ref="F15:F18"/>
  </mergeCells>
  <hyperlinks>
    <hyperlink ref="D3" location="'Indicador 1'!A1" display="Ir a indicador 1"/>
    <hyperlink ref="D4" location="'Indicador 2'!A1" display="Ir a indicador 2"/>
    <hyperlink ref="D5" location="'Indicador 3'!A1" display="Ir a indicador 3"/>
    <hyperlink ref="D6" location="'Indicador 4'!A1" display="Ir a indicador 4"/>
    <hyperlink ref="D7" location="'Indicador 5'!A1" display="Ir a indicador 5"/>
    <hyperlink ref="D8" location="'Indicador 6'!A1" display="Ir a indicador 6"/>
    <hyperlink ref="D9" location="'Indicador 7'!A1" display="Ir a indicador 7"/>
    <hyperlink ref="D10" location="'Indicador 8'!A1" display="Ir a indicador 8"/>
    <hyperlink ref="D11" location="'Indicador 9'!A1" display="Ir a indicador 9"/>
    <hyperlink ref="D12" location="'Indicador 10'!A1" display="Ir a indicador 10"/>
    <hyperlink ref="D13" location="'Indicador 11'!A1" display="Ir a indicador 11"/>
    <hyperlink ref="D14" location="'Indicador 12'!A1" display="Ir a indicador 12"/>
    <hyperlink ref="D15" location="'Indicador 13'!A1" display="Ir a indicador 13"/>
    <hyperlink ref="D16" location="'Indicador 14'!A1" display="Ir a indicador 14"/>
    <hyperlink ref="D17" location="'Indicador 15'!A1" display="Ir a indicador 15"/>
    <hyperlink ref="D18" location="'Indicador 16'!A1" display="Ir a indicador 16"/>
    <hyperlink ref="D19" location="'Indicador 17'!A1" display="Ir a indicador 17"/>
    <hyperlink ref="D20" location="'Indicador 18'!A1" display="Ir a indicador 18"/>
    <hyperlink ref="D21" location="'Indicador 19'!A1" display="Ir a indicador 19"/>
    <hyperlink ref="D22" location="'Indicador 20'!A1" display="Ir a indicador 2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1BE"/>
  </sheetPr>
  <dimension ref="A1:AB1000"/>
  <sheetViews>
    <sheetView workbookViewId="0">
      <selection activeCell="A2" sqref="A2:N2"/>
    </sheetView>
  </sheetViews>
  <sheetFormatPr baseColWidth="10" defaultColWidth="14.42578125" defaultRowHeight="15"/>
  <cols>
    <col min="1" max="1" width="15" customWidth="1"/>
    <col min="2" max="2" width="17.42578125" customWidth="1"/>
    <col min="3" max="3" width="14.7109375" customWidth="1"/>
    <col min="4" max="4" width="24.7109375" customWidth="1"/>
    <col min="5" max="5" width="20.140625" customWidth="1"/>
    <col min="6" max="6" width="21" customWidth="1"/>
    <col min="7" max="7" width="33.140625" customWidth="1"/>
    <col min="8" max="8" width="19.140625" customWidth="1"/>
    <col min="9" max="10" width="15.7109375" customWidth="1"/>
    <col min="11" max="11" width="19.7109375" customWidth="1"/>
    <col min="12" max="12" width="16.7109375" customWidth="1"/>
    <col min="13" max="13" width="24.140625" customWidth="1"/>
    <col min="14" max="14" width="21.7109375" customWidth="1"/>
    <col min="15" max="28" width="10.7109375" customWidth="1"/>
  </cols>
  <sheetData>
    <row r="1" spans="1:28" ht="32.25" customHeight="1">
      <c r="A1" s="259" t="s">
        <v>693</v>
      </c>
      <c r="B1" s="246"/>
      <c r="C1" s="246"/>
      <c r="D1" s="246"/>
      <c r="E1" s="246"/>
      <c r="F1" s="246"/>
      <c r="G1" s="246"/>
      <c r="H1" s="246"/>
      <c r="I1" s="246"/>
      <c r="J1" s="246"/>
      <c r="K1" s="246"/>
      <c r="L1" s="246"/>
      <c r="M1" s="246"/>
      <c r="N1" s="260"/>
      <c r="O1" s="32"/>
      <c r="P1" s="32"/>
      <c r="Q1" s="32"/>
      <c r="R1" s="32"/>
      <c r="S1" s="32"/>
      <c r="T1" s="32"/>
      <c r="U1" s="32"/>
      <c r="V1" s="32"/>
      <c r="W1" s="32"/>
      <c r="X1" s="32"/>
      <c r="Y1" s="32"/>
      <c r="Z1" s="32"/>
      <c r="AA1" s="32"/>
      <c r="AB1" s="32"/>
    </row>
    <row r="2" spans="1:28" ht="15.75">
      <c r="A2" s="259" t="s">
        <v>694</v>
      </c>
      <c r="B2" s="246"/>
      <c r="C2" s="246"/>
      <c r="D2" s="246"/>
      <c r="E2" s="246"/>
      <c r="F2" s="246"/>
      <c r="G2" s="246"/>
      <c r="H2" s="246"/>
      <c r="I2" s="246"/>
      <c r="J2" s="246"/>
      <c r="K2" s="246"/>
      <c r="L2" s="246"/>
      <c r="M2" s="246"/>
      <c r="N2" s="260"/>
      <c r="O2" s="32"/>
      <c r="P2" s="32"/>
      <c r="Q2" s="32"/>
      <c r="R2" s="32"/>
      <c r="S2" s="32"/>
      <c r="T2" s="32"/>
      <c r="U2" s="32"/>
      <c r="V2" s="32"/>
      <c r="W2" s="32"/>
      <c r="X2" s="32"/>
      <c r="Y2" s="32"/>
      <c r="Z2" s="32"/>
      <c r="AA2" s="32"/>
      <c r="AB2" s="32"/>
    </row>
    <row r="3" spans="1:28" ht="31.5">
      <c r="A3" s="87" t="s">
        <v>508</v>
      </c>
      <c r="B3" s="87" t="s">
        <v>509</v>
      </c>
      <c r="C3" s="87" t="s">
        <v>510</v>
      </c>
      <c r="D3" s="87" t="s">
        <v>46</v>
      </c>
      <c r="E3" s="87" t="s">
        <v>511</v>
      </c>
      <c r="F3" s="87" t="s">
        <v>593</v>
      </c>
      <c r="G3" s="87" t="s">
        <v>513</v>
      </c>
      <c r="H3" s="87" t="s">
        <v>514</v>
      </c>
      <c r="I3" s="87" t="s">
        <v>154</v>
      </c>
      <c r="J3" s="87" t="s">
        <v>155</v>
      </c>
      <c r="K3" s="87" t="s">
        <v>156</v>
      </c>
      <c r="L3" s="87" t="s">
        <v>515</v>
      </c>
      <c r="M3" s="87" t="s">
        <v>158</v>
      </c>
      <c r="N3" s="87" t="s">
        <v>516</v>
      </c>
      <c r="O3" s="210"/>
      <c r="P3" s="210"/>
      <c r="Q3" s="210"/>
      <c r="R3" s="210"/>
      <c r="S3" s="210"/>
      <c r="T3" s="210"/>
      <c r="U3" s="210"/>
      <c r="V3" s="210"/>
      <c r="W3" s="210"/>
      <c r="X3" s="210"/>
      <c r="Y3" s="210"/>
      <c r="Z3" s="210"/>
      <c r="AA3" s="210"/>
      <c r="AB3" s="210"/>
    </row>
    <row r="4" spans="1:28" ht="60">
      <c r="A4" s="90" t="s">
        <v>517</v>
      </c>
      <c r="B4" s="90" t="s">
        <v>518</v>
      </c>
      <c r="C4" s="90" t="s">
        <v>519</v>
      </c>
      <c r="D4" s="266" t="s">
        <v>520</v>
      </c>
      <c r="E4" s="97" t="s">
        <v>521</v>
      </c>
      <c r="F4" s="219">
        <v>1561</v>
      </c>
      <c r="G4" s="219" t="s">
        <v>695</v>
      </c>
      <c r="H4" s="219" t="s">
        <v>695</v>
      </c>
      <c r="I4" s="219" t="s">
        <v>695</v>
      </c>
      <c r="J4" s="219" t="s">
        <v>695</v>
      </c>
      <c r="K4" s="219" t="s">
        <v>695</v>
      </c>
      <c r="L4" s="219" t="s">
        <v>695</v>
      </c>
      <c r="M4" s="219" t="s">
        <v>695</v>
      </c>
      <c r="N4" s="107"/>
      <c r="O4" s="32"/>
      <c r="P4" s="32"/>
      <c r="Q4" s="32"/>
      <c r="R4" s="32"/>
      <c r="S4" s="32"/>
      <c r="T4" s="32"/>
      <c r="U4" s="32"/>
      <c r="V4" s="32"/>
      <c r="W4" s="32"/>
      <c r="X4" s="32"/>
      <c r="Y4" s="32"/>
      <c r="Z4" s="32"/>
      <c r="AA4" s="32"/>
      <c r="AB4" s="32"/>
    </row>
    <row r="5" spans="1:28" ht="285.75">
      <c r="A5" s="94" t="s">
        <v>517</v>
      </c>
      <c r="B5" s="95" t="s">
        <v>522</v>
      </c>
      <c r="C5" s="96" t="s">
        <v>519</v>
      </c>
      <c r="D5" s="257"/>
      <c r="E5" s="97" t="s">
        <v>523</v>
      </c>
      <c r="F5" s="150">
        <v>128768</v>
      </c>
      <c r="G5" s="150">
        <v>400</v>
      </c>
      <c r="H5" s="228">
        <v>49</v>
      </c>
      <c r="I5" s="228">
        <v>31</v>
      </c>
      <c r="J5" s="228">
        <v>9</v>
      </c>
      <c r="K5" s="228">
        <v>44</v>
      </c>
      <c r="L5" s="228">
        <v>42</v>
      </c>
      <c r="M5" s="228">
        <v>4</v>
      </c>
      <c r="N5" s="214"/>
      <c r="O5" s="32"/>
      <c r="P5" s="32"/>
      <c r="Q5" s="32"/>
      <c r="R5" s="32"/>
      <c r="S5" s="32"/>
      <c r="T5" s="32"/>
      <c r="U5" s="32"/>
      <c r="V5" s="32"/>
      <c r="W5" s="32"/>
      <c r="X5" s="32"/>
      <c r="Y5" s="32"/>
      <c r="Z5" s="32"/>
      <c r="AA5" s="32"/>
      <c r="AB5" s="32"/>
    </row>
    <row r="6" spans="1:28" ht="90.75">
      <c r="A6" s="94" t="s">
        <v>517</v>
      </c>
      <c r="B6" s="95" t="s">
        <v>524</v>
      </c>
      <c r="C6" s="96" t="s">
        <v>519</v>
      </c>
      <c r="D6" s="257"/>
      <c r="E6" s="97" t="s">
        <v>525</v>
      </c>
      <c r="F6" s="219">
        <v>2526</v>
      </c>
      <c r="G6" s="219" t="s">
        <v>695</v>
      </c>
      <c r="H6" s="219" t="s">
        <v>695</v>
      </c>
      <c r="I6" s="219" t="s">
        <v>695</v>
      </c>
      <c r="J6" s="219" t="s">
        <v>695</v>
      </c>
      <c r="K6" s="219" t="s">
        <v>695</v>
      </c>
      <c r="L6" s="219" t="s">
        <v>695</v>
      </c>
      <c r="M6" s="219" t="s">
        <v>695</v>
      </c>
      <c r="N6" s="214"/>
      <c r="O6" s="32"/>
      <c r="P6" s="32"/>
      <c r="Q6" s="32"/>
      <c r="R6" s="32"/>
      <c r="S6" s="32"/>
      <c r="T6" s="32"/>
      <c r="U6" s="32"/>
      <c r="V6" s="32"/>
      <c r="W6" s="32"/>
      <c r="X6" s="32"/>
      <c r="Y6" s="32"/>
      <c r="Z6" s="32"/>
      <c r="AA6" s="32"/>
      <c r="AB6" s="32"/>
    </row>
    <row r="7" spans="1:28" ht="180.75">
      <c r="A7" s="94" t="s">
        <v>517</v>
      </c>
      <c r="B7" s="95" t="s">
        <v>526</v>
      </c>
      <c r="C7" s="96" t="s">
        <v>519</v>
      </c>
      <c r="D7" s="257"/>
      <c r="E7" s="97" t="s">
        <v>527</v>
      </c>
      <c r="F7" s="219">
        <v>2817</v>
      </c>
      <c r="G7" s="90">
        <v>349</v>
      </c>
      <c r="H7" s="228">
        <v>11</v>
      </c>
      <c r="I7" s="228">
        <v>10</v>
      </c>
      <c r="J7" s="228">
        <v>7</v>
      </c>
      <c r="K7" s="228">
        <v>39</v>
      </c>
      <c r="L7" s="228">
        <v>29</v>
      </c>
      <c r="M7" s="228">
        <v>0</v>
      </c>
      <c r="N7" s="214"/>
      <c r="O7" s="32"/>
      <c r="P7" s="32"/>
      <c r="Q7" s="32"/>
      <c r="R7" s="32"/>
      <c r="S7" s="32"/>
      <c r="T7" s="32"/>
      <c r="U7" s="32"/>
      <c r="V7" s="32"/>
      <c r="W7" s="32"/>
      <c r="X7" s="32"/>
      <c r="Y7" s="32"/>
      <c r="Z7" s="32"/>
      <c r="AA7" s="32"/>
      <c r="AB7" s="32"/>
    </row>
    <row r="8" spans="1:28" ht="210.75">
      <c r="A8" s="94" t="s">
        <v>517</v>
      </c>
      <c r="B8" s="95" t="s">
        <v>528</v>
      </c>
      <c r="C8" s="96" t="s">
        <v>519</v>
      </c>
      <c r="D8" s="258"/>
      <c r="E8" s="97" t="s">
        <v>529</v>
      </c>
      <c r="F8" s="219">
        <v>1252</v>
      </c>
      <c r="G8" s="90">
        <v>350</v>
      </c>
      <c r="H8" s="228">
        <v>8</v>
      </c>
      <c r="I8" s="228">
        <v>9</v>
      </c>
      <c r="J8" s="228">
        <v>7</v>
      </c>
      <c r="K8" s="228">
        <v>37</v>
      </c>
      <c r="L8" s="228">
        <v>29</v>
      </c>
      <c r="M8" s="228">
        <v>0</v>
      </c>
      <c r="N8" s="214"/>
      <c r="O8" s="32"/>
      <c r="P8" s="32"/>
      <c r="Q8" s="32"/>
      <c r="R8" s="32"/>
      <c r="S8" s="32"/>
      <c r="T8" s="32"/>
      <c r="U8" s="32"/>
      <c r="V8" s="32"/>
      <c r="W8" s="32"/>
      <c r="X8" s="32"/>
      <c r="Y8" s="32"/>
      <c r="Z8" s="32"/>
      <c r="AA8" s="32"/>
      <c r="AB8" s="32"/>
    </row>
    <row r="9" spans="1:28" ht="15.75">
      <c r="A9" s="215"/>
      <c r="B9" s="215"/>
      <c r="C9" s="215"/>
      <c r="D9" s="215"/>
      <c r="E9" s="215"/>
      <c r="F9" s="215"/>
      <c r="G9" s="215"/>
      <c r="H9" s="215"/>
      <c r="I9" s="215"/>
      <c r="J9" s="215"/>
      <c r="K9" s="215"/>
      <c r="L9" s="215"/>
      <c r="M9" s="215"/>
      <c r="N9" s="32"/>
      <c r="O9" s="32"/>
      <c r="P9" s="32"/>
      <c r="Q9" s="32"/>
      <c r="R9" s="32"/>
      <c r="S9" s="32"/>
      <c r="T9" s="32"/>
      <c r="U9" s="32"/>
      <c r="V9" s="32"/>
      <c r="W9" s="32"/>
      <c r="X9" s="32"/>
      <c r="Y9" s="32"/>
      <c r="Z9" s="32"/>
      <c r="AA9" s="32"/>
      <c r="AB9" s="32"/>
    </row>
    <row r="10" spans="1:28" ht="15.75">
      <c r="A10" s="279" t="s">
        <v>696</v>
      </c>
      <c r="B10" s="246"/>
      <c r="C10" s="246"/>
      <c r="D10" s="246"/>
      <c r="E10" s="246"/>
      <c r="F10" s="246"/>
      <c r="G10" s="246"/>
      <c r="H10" s="246"/>
      <c r="I10" s="246"/>
      <c r="J10" s="246"/>
      <c r="K10" s="246"/>
      <c r="L10" s="246"/>
      <c r="M10" s="260"/>
      <c r="N10" s="32"/>
      <c r="O10" s="32"/>
      <c r="P10" s="32"/>
      <c r="Q10" s="32"/>
      <c r="R10" s="32"/>
      <c r="S10" s="32"/>
      <c r="T10" s="32"/>
      <c r="U10" s="32"/>
      <c r="V10" s="32"/>
      <c r="W10" s="32"/>
      <c r="X10" s="32"/>
      <c r="Y10" s="32"/>
      <c r="Z10" s="32"/>
      <c r="AA10" s="32"/>
      <c r="AB10" s="32"/>
    </row>
    <row r="11" spans="1:28" ht="31.5">
      <c r="A11" s="87" t="s">
        <v>508</v>
      </c>
      <c r="B11" s="87" t="s">
        <v>509</v>
      </c>
      <c r="C11" s="87" t="s">
        <v>510</v>
      </c>
      <c r="D11" s="87" t="s">
        <v>46</v>
      </c>
      <c r="E11" s="87" t="s">
        <v>697</v>
      </c>
      <c r="F11" s="87" t="s">
        <v>593</v>
      </c>
      <c r="G11" s="87" t="s">
        <v>513</v>
      </c>
      <c r="H11" s="87" t="s">
        <v>514</v>
      </c>
      <c r="I11" s="87" t="s">
        <v>154</v>
      </c>
      <c r="J11" s="87" t="s">
        <v>155</v>
      </c>
      <c r="K11" s="87" t="s">
        <v>156</v>
      </c>
      <c r="L11" s="87" t="s">
        <v>515</v>
      </c>
      <c r="M11" s="87" t="s">
        <v>158</v>
      </c>
      <c r="N11" s="210"/>
      <c r="O11" s="210"/>
      <c r="P11" s="210"/>
      <c r="Q11" s="210"/>
      <c r="R11" s="210"/>
      <c r="S11" s="210"/>
      <c r="T11" s="210"/>
      <c r="U11" s="210"/>
      <c r="V11" s="210"/>
      <c r="W11" s="210"/>
      <c r="X11" s="210"/>
      <c r="Y11" s="210"/>
      <c r="Z11" s="210"/>
      <c r="AA11" s="210"/>
      <c r="AB11" s="210"/>
    </row>
    <row r="12" spans="1:28" ht="60">
      <c r="A12" s="90" t="s">
        <v>517</v>
      </c>
      <c r="B12" s="90" t="s">
        <v>518</v>
      </c>
      <c r="C12" s="90" t="s">
        <v>519</v>
      </c>
      <c r="D12" s="256" t="s">
        <v>531</v>
      </c>
      <c r="E12" s="214" t="s">
        <v>521</v>
      </c>
      <c r="F12" s="216">
        <f>F4/$F4</f>
        <v>1</v>
      </c>
      <c r="G12" s="217" t="e">
        <f t="shared" ref="G12:M12" si="0">G4/$F$4</f>
        <v>#VALUE!</v>
      </c>
      <c r="H12" s="217" t="e">
        <f t="shared" si="0"/>
        <v>#VALUE!</v>
      </c>
      <c r="I12" s="217" t="e">
        <f t="shared" si="0"/>
        <v>#VALUE!</v>
      </c>
      <c r="J12" s="217" t="e">
        <f t="shared" si="0"/>
        <v>#VALUE!</v>
      </c>
      <c r="K12" s="217" t="e">
        <f t="shared" si="0"/>
        <v>#VALUE!</v>
      </c>
      <c r="L12" s="217" t="e">
        <f t="shared" si="0"/>
        <v>#VALUE!</v>
      </c>
      <c r="M12" s="217" t="e">
        <f t="shared" si="0"/>
        <v>#VALUE!</v>
      </c>
      <c r="N12" s="32"/>
      <c r="O12" s="32"/>
      <c r="P12" s="32"/>
      <c r="Q12" s="32"/>
      <c r="R12" s="32"/>
      <c r="S12" s="32"/>
      <c r="T12" s="32"/>
      <c r="U12" s="32"/>
      <c r="V12" s="32"/>
      <c r="W12" s="32"/>
      <c r="X12" s="32"/>
      <c r="Y12" s="32"/>
      <c r="Z12" s="32"/>
      <c r="AA12" s="32"/>
      <c r="AB12" s="32"/>
    </row>
    <row r="13" spans="1:28" ht="285.75">
      <c r="A13" s="94" t="s">
        <v>517</v>
      </c>
      <c r="B13" s="95" t="s">
        <v>522</v>
      </c>
      <c r="C13" s="96" t="s">
        <v>519</v>
      </c>
      <c r="D13" s="257"/>
      <c r="E13" s="97" t="s">
        <v>523</v>
      </c>
      <c r="F13" s="216">
        <f t="shared" ref="F13:M13" si="1">F5/$F$5</f>
        <v>1</v>
      </c>
      <c r="G13" s="216">
        <f t="shared" si="1"/>
        <v>3.1063618290258451E-3</v>
      </c>
      <c r="H13" s="216">
        <f t="shared" si="1"/>
        <v>3.8052932405566598E-4</v>
      </c>
      <c r="I13" s="216">
        <f t="shared" si="1"/>
        <v>2.4074304174950299E-4</v>
      </c>
      <c r="J13" s="216">
        <f t="shared" si="1"/>
        <v>6.9893141153081509E-5</v>
      </c>
      <c r="K13" s="216">
        <f t="shared" si="1"/>
        <v>3.4169980119284297E-4</v>
      </c>
      <c r="L13" s="216">
        <f t="shared" si="1"/>
        <v>3.2616799204771371E-4</v>
      </c>
      <c r="M13" s="216">
        <f t="shared" si="1"/>
        <v>3.1063618290258446E-5</v>
      </c>
      <c r="N13" s="32"/>
      <c r="O13" s="32"/>
      <c r="P13" s="32"/>
      <c r="Q13" s="32"/>
      <c r="R13" s="32"/>
      <c r="S13" s="32"/>
      <c r="T13" s="32"/>
      <c r="U13" s="32"/>
      <c r="V13" s="32"/>
      <c r="W13" s="32"/>
      <c r="X13" s="32"/>
      <c r="Y13" s="32"/>
      <c r="Z13" s="32"/>
      <c r="AA13" s="32"/>
      <c r="AB13" s="32"/>
    </row>
    <row r="14" spans="1:28" ht="90.75">
      <c r="A14" s="94" t="s">
        <v>517</v>
      </c>
      <c r="B14" s="95" t="s">
        <v>524</v>
      </c>
      <c r="C14" s="96" t="s">
        <v>519</v>
      </c>
      <c r="D14" s="257"/>
      <c r="E14" s="97" t="s">
        <v>525</v>
      </c>
      <c r="F14" s="216">
        <f t="shared" ref="F14:M14" si="2">F6/$F$6</f>
        <v>1</v>
      </c>
      <c r="G14" s="216" t="e">
        <f t="shared" si="2"/>
        <v>#VALUE!</v>
      </c>
      <c r="H14" s="216" t="e">
        <f t="shared" si="2"/>
        <v>#VALUE!</v>
      </c>
      <c r="I14" s="216" t="e">
        <f t="shared" si="2"/>
        <v>#VALUE!</v>
      </c>
      <c r="J14" s="216" t="e">
        <f t="shared" si="2"/>
        <v>#VALUE!</v>
      </c>
      <c r="K14" s="216" t="e">
        <f t="shared" si="2"/>
        <v>#VALUE!</v>
      </c>
      <c r="L14" s="216" t="e">
        <f t="shared" si="2"/>
        <v>#VALUE!</v>
      </c>
      <c r="M14" s="216" t="e">
        <f t="shared" si="2"/>
        <v>#VALUE!</v>
      </c>
      <c r="N14" s="32"/>
      <c r="O14" s="32"/>
      <c r="P14" s="32"/>
      <c r="Q14" s="32"/>
      <c r="R14" s="32"/>
      <c r="S14" s="32"/>
      <c r="T14" s="32"/>
      <c r="U14" s="32"/>
      <c r="V14" s="32"/>
      <c r="W14" s="32"/>
      <c r="X14" s="32"/>
      <c r="Y14" s="32"/>
      <c r="Z14" s="32"/>
      <c r="AA14" s="32"/>
      <c r="AB14" s="32"/>
    </row>
    <row r="15" spans="1:28" ht="180.75">
      <c r="A15" s="94" t="s">
        <v>517</v>
      </c>
      <c r="B15" s="95" t="s">
        <v>526</v>
      </c>
      <c r="C15" s="96" t="s">
        <v>519</v>
      </c>
      <c r="D15" s="257"/>
      <c r="E15" s="97" t="s">
        <v>527</v>
      </c>
      <c r="F15" s="216">
        <f t="shared" ref="F15:M15" si="3">F7/$F$7</f>
        <v>1</v>
      </c>
      <c r="G15" s="216">
        <f t="shared" si="3"/>
        <v>0.12389066382676606</v>
      </c>
      <c r="H15" s="216">
        <f t="shared" si="3"/>
        <v>3.9048633297834577E-3</v>
      </c>
      <c r="I15" s="216">
        <f t="shared" si="3"/>
        <v>3.549875754348598E-3</v>
      </c>
      <c r="J15" s="216">
        <f t="shared" si="3"/>
        <v>2.4849130280440185E-3</v>
      </c>
      <c r="K15" s="216">
        <f t="shared" si="3"/>
        <v>1.3844515441959531E-2</v>
      </c>
      <c r="L15" s="216">
        <f t="shared" si="3"/>
        <v>1.0294639687610933E-2</v>
      </c>
      <c r="M15" s="216">
        <f t="shared" si="3"/>
        <v>0</v>
      </c>
      <c r="N15" s="32"/>
      <c r="O15" s="32"/>
      <c r="P15" s="32"/>
      <c r="Q15" s="32"/>
      <c r="R15" s="32"/>
      <c r="S15" s="32"/>
      <c r="T15" s="32"/>
      <c r="U15" s="32"/>
      <c r="V15" s="32"/>
      <c r="W15" s="32"/>
      <c r="X15" s="32"/>
      <c r="Y15" s="32"/>
      <c r="Z15" s="32"/>
      <c r="AA15" s="32"/>
      <c r="AB15" s="32"/>
    </row>
    <row r="16" spans="1:28" ht="210.75">
      <c r="A16" s="94" t="s">
        <v>517</v>
      </c>
      <c r="B16" s="95" t="s">
        <v>528</v>
      </c>
      <c r="C16" s="96" t="s">
        <v>519</v>
      </c>
      <c r="D16" s="258"/>
      <c r="E16" s="97" t="s">
        <v>529</v>
      </c>
      <c r="F16" s="216">
        <f t="shared" ref="F16:M16" si="4">F8/$F$8</f>
        <v>1</v>
      </c>
      <c r="G16" s="216">
        <f t="shared" si="4"/>
        <v>0.2795527156549521</v>
      </c>
      <c r="H16" s="216">
        <f t="shared" si="4"/>
        <v>6.3897763578274758E-3</v>
      </c>
      <c r="I16" s="216">
        <f t="shared" si="4"/>
        <v>7.1884984025559102E-3</v>
      </c>
      <c r="J16" s="216">
        <f t="shared" si="4"/>
        <v>5.5910543130990413E-3</v>
      </c>
      <c r="K16" s="216">
        <f t="shared" si="4"/>
        <v>2.9552715654952075E-2</v>
      </c>
      <c r="L16" s="216">
        <f t="shared" si="4"/>
        <v>2.31629392971246E-2</v>
      </c>
      <c r="M16" s="216">
        <f t="shared" si="4"/>
        <v>0</v>
      </c>
      <c r="N16" s="32"/>
      <c r="O16" s="32"/>
      <c r="P16" s="32"/>
      <c r="Q16" s="32"/>
      <c r="R16" s="32"/>
      <c r="S16" s="32"/>
      <c r="T16" s="32"/>
      <c r="U16" s="32"/>
      <c r="V16" s="32"/>
      <c r="W16" s="32"/>
      <c r="X16" s="32"/>
      <c r="Y16" s="32"/>
      <c r="Z16" s="32"/>
      <c r="AA16" s="32"/>
      <c r="AB16" s="32"/>
    </row>
    <row r="17" spans="1:28" ht="15.75">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row>
    <row r="18" spans="1:28" ht="15.75">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row>
    <row r="19" spans="1:28" ht="15.75">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row>
    <row r="20" spans="1:28" ht="15.7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row>
    <row r="21" spans="1:28" ht="15.75">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row>
    <row r="22" spans="1:28" ht="15.75">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row>
    <row r="23" spans="1:28" ht="15.75">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row>
    <row r="24" spans="1:28" ht="15.7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row>
    <row r="25" spans="1:28" ht="15.75">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row>
    <row r="26" spans="1:28" ht="15.75">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row>
    <row r="27" spans="1:28" ht="15.7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row>
    <row r="28" spans="1:28" ht="15.7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row>
    <row r="29" spans="1:28" ht="15.7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row>
    <row r="30" spans="1:28" ht="15.7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row>
    <row r="31" spans="1:28" ht="15.7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row>
    <row r="32" spans="1:28" ht="15.7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row>
    <row r="33" spans="1:28" ht="15.7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row>
    <row r="34" spans="1:28" ht="15.7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row>
    <row r="35" spans="1:28" ht="15.7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row>
    <row r="36" spans="1:28" ht="15.7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row>
    <row r="37" spans="1:28" ht="15.7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row>
    <row r="38" spans="1:28" ht="15.7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row>
    <row r="39" spans="1:28" ht="15.7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row>
    <row r="40" spans="1:28" ht="15.7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row>
    <row r="41" spans="1:28" ht="15.7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row>
    <row r="42" spans="1:28" ht="15.7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row>
    <row r="43" spans="1:28" ht="15.7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row>
    <row r="44" spans="1:28" ht="15.7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row>
    <row r="45" spans="1:28" ht="15.7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row>
    <row r="46" spans="1:28" ht="15.7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row>
    <row r="47" spans="1:28" ht="15.7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row>
    <row r="48" spans="1:28" ht="15.7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row>
    <row r="49" spans="1:28" ht="15.7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row>
    <row r="50" spans="1:28" ht="15.7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row>
    <row r="51" spans="1:28" ht="15.7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row>
    <row r="52" spans="1:28" ht="15.7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row>
    <row r="53" spans="1:28" ht="15.7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row>
    <row r="54" spans="1:28" ht="15.7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row>
    <row r="55" spans="1:28" ht="15.7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row>
    <row r="56" spans="1:28" ht="15.7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row>
    <row r="57" spans="1:28" ht="15.7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row>
    <row r="58" spans="1:28" ht="15.7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row>
    <row r="59" spans="1:28" ht="15.7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row>
    <row r="60" spans="1:28" ht="15.7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row>
    <row r="61" spans="1:28" ht="15.7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row>
    <row r="62" spans="1:28" ht="15.7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row>
    <row r="63" spans="1:28" ht="15.75">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row>
    <row r="64" spans="1:28" ht="15.7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row>
    <row r="65" spans="1:28" ht="15.7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row>
    <row r="66" spans="1:28" ht="15.7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row>
    <row r="67" spans="1:28" ht="15.7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row>
    <row r="68" spans="1:28" ht="15.7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row>
    <row r="69" spans="1:28" ht="15.7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row>
    <row r="70" spans="1:28" ht="15.7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row>
    <row r="71" spans="1:28" ht="15.75">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row>
    <row r="72" spans="1:28" ht="15.75">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row>
    <row r="73" spans="1:28" ht="15.75">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row>
    <row r="74" spans="1:28" ht="15.75">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row>
    <row r="75" spans="1:28" ht="15.75">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row>
    <row r="76" spans="1:28" ht="15.75">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row>
    <row r="77" spans="1:28" ht="15.7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row>
    <row r="78" spans="1:28" ht="15.7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row>
    <row r="79" spans="1:28" ht="15.7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row>
    <row r="80" spans="1:28" ht="15.7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row>
    <row r="81" spans="1:28" ht="15.7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row>
    <row r="82" spans="1:28" ht="15.7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row>
    <row r="83" spans="1:28" ht="15.7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row>
    <row r="84" spans="1:28" ht="15.7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row>
    <row r="85" spans="1:28" ht="15.7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row>
    <row r="86" spans="1:28" ht="15.7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row>
    <row r="87" spans="1:28" ht="15.7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row>
    <row r="88" spans="1:28" ht="15.7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row>
    <row r="89" spans="1:28" ht="15.7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row>
    <row r="90" spans="1:28" ht="15.7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row>
    <row r="91" spans="1:28" ht="15.7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row>
    <row r="92" spans="1:28" ht="15.7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row>
    <row r="93" spans="1:28" ht="15.7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row>
    <row r="94" spans="1:28" ht="15.7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row>
    <row r="95" spans="1:28" ht="15.7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row>
    <row r="96" spans="1:28" ht="15.7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row>
    <row r="97" spans="1:28" ht="15.7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row>
    <row r="98" spans="1:28" ht="15.7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row>
    <row r="99" spans="1:28" ht="15.7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row>
    <row r="100" spans="1:28" ht="15.7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row>
    <row r="101" spans="1:28" ht="15.7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row>
    <row r="102" spans="1:28" ht="15.7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row>
    <row r="103" spans="1:28" ht="15.7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row>
    <row r="104" spans="1:28" ht="15.7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row>
    <row r="105" spans="1:28" ht="15.7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row>
    <row r="106" spans="1:28" ht="15.7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row>
    <row r="107" spans="1:28" ht="15.7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row>
    <row r="108" spans="1:28" ht="15.7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row>
    <row r="109" spans="1:28" ht="15.7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row>
    <row r="110" spans="1:28" ht="15.7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row>
    <row r="111" spans="1:28" ht="15.7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row>
    <row r="112" spans="1:28" ht="15.7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row>
    <row r="113" spans="1:28" ht="15.7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row>
    <row r="114" spans="1:28" ht="15.7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row>
    <row r="115" spans="1:28" ht="15.7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row>
    <row r="116" spans="1:28" ht="15.7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row>
    <row r="117" spans="1:28" ht="15.7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row>
    <row r="118" spans="1:28" ht="15.7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row>
    <row r="119" spans="1:28" ht="15.7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row>
    <row r="120" spans="1:28" ht="15.7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row>
    <row r="121" spans="1:28" ht="15.7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row>
    <row r="122" spans="1:28" ht="15.7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row>
    <row r="123" spans="1:28" ht="15.7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row>
    <row r="124" spans="1:28" ht="15.7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row>
    <row r="125" spans="1:28" ht="15.7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row>
    <row r="126" spans="1:28" ht="15.7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row>
    <row r="127" spans="1:28" ht="15.7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row>
    <row r="128" spans="1:28" ht="15.7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row>
    <row r="129" spans="1:28" ht="15.7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row>
    <row r="130" spans="1:28" ht="15.7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row>
    <row r="131" spans="1:28" ht="15.7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row>
    <row r="132" spans="1:28" ht="15.7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row>
    <row r="133" spans="1:28" ht="15.7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row>
    <row r="134" spans="1:28" ht="15.7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row>
    <row r="135" spans="1:28" ht="15.7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row>
    <row r="136" spans="1:28" ht="15.7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row>
    <row r="137" spans="1:28" ht="15.7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row>
    <row r="138" spans="1:28" ht="15.7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row>
    <row r="139" spans="1:28" ht="15.7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row>
    <row r="140" spans="1:28" ht="15.7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row>
    <row r="141" spans="1:28" ht="15.7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row>
    <row r="142" spans="1:28" ht="15.7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row>
    <row r="143" spans="1:28" ht="15.7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row>
    <row r="144" spans="1:28" ht="15.7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row>
    <row r="145" spans="1:28" ht="15.7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row>
    <row r="146" spans="1:28" ht="15.7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row>
    <row r="147" spans="1:28" ht="15.7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row>
    <row r="148" spans="1:28" ht="15.7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row>
    <row r="149" spans="1:28" ht="15.7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row>
    <row r="150" spans="1:28" ht="15.7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row>
    <row r="151" spans="1:28" ht="15.7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row>
    <row r="152" spans="1:28" ht="15.7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row>
    <row r="153" spans="1:28" ht="15.7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row>
    <row r="154" spans="1:28" ht="15.7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row>
    <row r="155" spans="1:28" ht="15.7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row>
    <row r="156" spans="1:28" ht="15.7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row>
    <row r="157" spans="1:28" ht="15.7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row>
    <row r="158" spans="1:28" ht="15.7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row>
    <row r="159" spans="1:28" ht="15.7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row>
    <row r="160" spans="1:28" ht="15.7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row>
    <row r="161" spans="1:28" ht="15.7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row>
    <row r="162" spans="1:28" ht="15.7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row>
    <row r="163" spans="1:28" ht="15.7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row>
    <row r="164" spans="1:28" ht="15.7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row>
    <row r="165" spans="1:28" ht="15.7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row>
    <row r="166" spans="1:28" ht="15.7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row>
    <row r="167" spans="1:28" ht="15.7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row>
    <row r="168" spans="1:28" ht="15.7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row>
    <row r="169" spans="1:28" ht="15.7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row>
    <row r="170" spans="1:28" ht="15.7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row>
    <row r="171" spans="1:28" ht="15.7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row>
    <row r="172" spans="1:28" ht="15.7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row>
    <row r="173" spans="1:28" ht="15.7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row>
    <row r="174" spans="1:28" ht="15.7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row>
    <row r="175" spans="1:28" ht="15.7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row>
    <row r="176" spans="1:28" ht="15.7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row>
    <row r="177" spans="1:28" ht="15.7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row>
    <row r="178" spans="1:28" ht="15.7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row>
    <row r="179" spans="1:28" ht="15.7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row>
    <row r="180" spans="1:28" ht="15.7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row>
    <row r="181" spans="1:28" ht="15.7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row>
    <row r="182" spans="1:28" ht="15.7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row>
    <row r="183" spans="1:28" ht="15.7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row>
    <row r="184" spans="1:28" ht="15.7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row>
    <row r="185" spans="1:28" ht="15.7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row>
    <row r="186" spans="1:28" ht="15.7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row>
    <row r="187" spans="1:28" ht="15.7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row>
    <row r="188" spans="1:28" ht="15.7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row>
    <row r="189" spans="1:28" ht="15.7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row>
    <row r="190" spans="1:28" ht="15.7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row>
    <row r="191" spans="1:28" ht="15.7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row>
    <row r="192" spans="1:28" ht="15.7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row>
    <row r="193" spans="1:28" ht="15.7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row>
    <row r="194" spans="1:28" ht="15.7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row>
    <row r="195" spans="1:28" ht="15.7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row>
    <row r="196" spans="1:28" ht="15.7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row>
    <row r="197" spans="1:28" ht="15.7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row>
    <row r="198" spans="1:28" ht="15.7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row>
    <row r="199" spans="1:28" ht="15.7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row>
    <row r="200" spans="1:28" ht="15.7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row>
    <row r="201" spans="1:28" ht="15.7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row>
    <row r="202" spans="1:28" ht="15.7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row>
    <row r="203" spans="1:28" ht="15.7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row>
    <row r="204" spans="1:28" ht="15.7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row>
    <row r="205" spans="1:28" ht="15.7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row>
    <row r="206" spans="1:28" ht="15.7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row>
    <row r="207" spans="1:28" ht="15.7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row>
    <row r="208" spans="1:28" ht="15.7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row>
    <row r="209" spans="1:28" ht="15.7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row>
    <row r="210" spans="1:28" ht="15.7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row>
    <row r="211" spans="1:28" ht="15.7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row>
    <row r="212" spans="1:28" ht="15.7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row>
    <row r="213" spans="1:28" ht="15.7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row>
    <row r="214" spans="1:28" ht="15.7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row>
    <row r="215" spans="1:28" ht="15.7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row>
    <row r="216" spans="1:28" ht="15.7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row>
    <row r="217" spans="1:28" ht="15.7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row>
    <row r="218" spans="1:28" ht="15.7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row>
    <row r="219" spans="1:28" ht="15.7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row>
    <row r="220" spans="1:28" ht="15.7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row>
    <row r="221" spans="1:28" ht="15.7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row>
    <row r="222" spans="1:28" ht="15.7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row>
    <row r="223" spans="1:28" ht="15.7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row>
    <row r="224" spans="1:28" ht="15.7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row>
    <row r="225" spans="1:28" ht="15.7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row>
    <row r="226" spans="1:28" ht="15.7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row>
    <row r="227" spans="1:28" ht="15.7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row>
    <row r="228" spans="1:28" ht="15.7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row>
    <row r="229" spans="1:28" ht="15.7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row>
    <row r="230" spans="1:28" ht="15.7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row>
    <row r="231" spans="1:28" ht="15.7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row>
    <row r="232" spans="1:28" ht="15.7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row>
    <row r="233" spans="1:28" ht="15.7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row>
    <row r="234" spans="1:28" ht="15.7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row>
    <row r="235" spans="1:28" ht="15.7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row>
    <row r="236" spans="1:28" ht="15.7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row>
    <row r="237" spans="1:28" ht="15.7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row>
    <row r="238" spans="1:28" ht="15.7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row>
    <row r="239" spans="1:28" ht="15.7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row>
    <row r="240" spans="1:28" ht="15.7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row>
    <row r="241" spans="1:28" ht="15.7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row>
    <row r="242" spans="1:28" ht="15.7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row>
    <row r="243" spans="1:28" ht="15.7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row>
    <row r="244" spans="1:28" ht="15.7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row>
    <row r="245" spans="1:28" ht="15.7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row>
    <row r="246" spans="1:28" ht="15.7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row>
    <row r="247" spans="1:28" ht="15.7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row>
    <row r="248" spans="1:28" ht="15.7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row>
    <row r="249" spans="1:28" ht="15.7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row>
    <row r="250" spans="1:28" ht="15.7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row>
    <row r="251" spans="1:28" ht="15.7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row>
    <row r="252" spans="1:28" ht="15.7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row>
    <row r="253" spans="1:28" ht="15.7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row>
    <row r="254" spans="1:28" ht="15.7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row>
    <row r="255" spans="1:28" ht="15.7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row>
    <row r="256" spans="1:28" ht="15.7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row>
    <row r="257" spans="1:28" ht="15.7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row>
    <row r="258" spans="1:28" ht="15.7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row>
    <row r="259" spans="1:28" ht="15.7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row>
    <row r="260" spans="1:28" ht="15.7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row>
    <row r="261" spans="1:28" ht="15.7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row>
    <row r="262" spans="1:28" ht="15.7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row>
    <row r="263" spans="1:28" ht="15.7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row>
    <row r="264" spans="1:28" ht="15.7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row>
    <row r="265" spans="1:28" ht="15.7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row>
    <row r="266" spans="1:28" ht="15.7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row>
    <row r="267" spans="1:28" ht="15.7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row>
    <row r="268" spans="1:28" ht="15.7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row>
    <row r="269" spans="1:28" ht="15.7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row>
    <row r="270" spans="1:28" ht="15.7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row>
    <row r="271" spans="1:28" ht="15.7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row>
    <row r="272" spans="1:28" ht="15.7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row>
    <row r="273" spans="1:28" ht="15.7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row>
    <row r="274" spans="1:28" ht="15.7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row>
    <row r="275" spans="1:28" ht="15.7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row>
    <row r="276" spans="1:28" ht="15.7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row>
    <row r="277" spans="1:28" ht="15.7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row>
    <row r="278" spans="1:28" ht="15.7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row>
    <row r="279" spans="1:28" ht="15.7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row>
    <row r="280" spans="1:28" ht="15.7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row>
    <row r="281" spans="1:28" ht="15.7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row>
    <row r="282" spans="1:28" ht="15.7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row>
    <row r="283" spans="1:28" ht="15.7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row>
    <row r="284" spans="1:28" ht="15.7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row>
    <row r="285" spans="1:28" ht="15.7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row>
    <row r="286" spans="1:28" ht="15.7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row>
    <row r="287" spans="1:28" ht="15.7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row>
    <row r="288" spans="1:28" ht="15.7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row>
    <row r="289" spans="1:28" ht="15.7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row>
    <row r="290" spans="1:28" ht="15.7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row>
    <row r="291" spans="1:28" ht="15.7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row>
    <row r="292" spans="1:28" ht="15.7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row>
    <row r="293" spans="1:28" ht="15.7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row>
    <row r="294" spans="1:28" ht="15.7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row>
    <row r="295" spans="1:28" ht="15.7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row>
    <row r="296" spans="1:28" ht="15.7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row>
    <row r="297" spans="1:28" ht="15.7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row>
    <row r="298" spans="1:28" ht="15.7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row>
    <row r="299" spans="1:28" ht="15.7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row>
    <row r="300" spans="1:28" ht="15.7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row>
    <row r="301" spans="1:28" ht="15.7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row>
    <row r="302" spans="1:28" ht="15.7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row>
    <row r="303" spans="1:28" ht="15.7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row>
    <row r="304" spans="1:28" ht="15.7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row>
    <row r="305" spans="1:28" ht="15.7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row>
    <row r="306" spans="1:28" ht="15.7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row>
    <row r="307" spans="1:28" ht="15.7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row>
    <row r="308" spans="1:28" ht="15.7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row>
    <row r="309" spans="1:28" ht="15.7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row>
    <row r="310" spans="1:28" ht="15.7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row>
    <row r="311" spans="1:28" ht="15.7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row>
    <row r="312" spans="1:28" ht="15.7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row>
    <row r="313" spans="1:28" ht="15.7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row>
    <row r="314" spans="1:28" ht="15.7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row>
    <row r="315" spans="1:28" ht="15.7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row>
    <row r="316" spans="1:28" ht="15.7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row>
    <row r="317" spans="1:28" ht="15.7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row>
    <row r="318" spans="1:28" ht="15.7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row>
    <row r="319" spans="1:28" ht="15.7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row>
    <row r="320" spans="1:28" ht="15.7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row>
    <row r="321" spans="1:28" ht="15.7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row>
    <row r="322" spans="1:28" ht="15.7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row>
    <row r="323" spans="1:28" ht="15.7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row>
    <row r="324" spans="1:28" ht="15.7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row>
    <row r="325" spans="1:28" ht="15.7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row>
    <row r="326" spans="1:28" ht="15.7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row>
    <row r="327" spans="1:28" ht="15.7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row>
    <row r="328" spans="1:28" ht="15.7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row>
    <row r="329" spans="1:28" ht="15.7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row>
    <row r="330" spans="1:28" ht="15.7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row>
    <row r="331" spans="1:28" ht="15.7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row>
    <row r="332" spans="1:28" ht="15.7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row>
    <row r="333" spans="1:28" ht="15.7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row>
    <row r="334" spans="1:28" ht="15.7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row>
    <row r="335" spans="1:28" ht="15.7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row>
    <row r="336" spans="1:28" ht="15.7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row>
    <row r="337" spans="1:28" ht="15.7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row>
    <row r="338" spans="1:28" ht="15.7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row>
    <row r="339" spans="1:28" ht="15.7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row>
    <row r="340" spans="1:28" ht="15.7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row>
    <row r="341" spans="1:28" ht="15.7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row>
    <row r="342" spans="1:28" ht="15.7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row>
    <row r="343" spans="1:28" ht="15.7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row>
    <row r="344" spans="1:28" ht="15.7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row>
    <row r="345" spans="1:28" ht="15.7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row>
    <row r="346" spans="1:28" ht="15.7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row>
    <row r="347" spans="1:28" ht="15.7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row>
    <row r="348" spans="1:28" ht="15.7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row>
    <row r="349" spans="1:28" ht="15.7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row>
    <row r="350" spans="1:28" ht="15.7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row>
    <row r="351" spans="1:28" ht="15.7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row>
    <row r="352" spans="1:28" ht="15.7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row>
    <row r="353" spans="1:28" ht="15.7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row>
    <row r="354" spans="1:28" ht="15.7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row>
    <row r="355" spans="1:28" ht="15.7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row>
    <row r="356" spans="1:28" ht="15.7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row>
    <row r="357" spans="1:28" ht="15.7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row>
    <row r="358" spans="1:28" ht="15.7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row>
    <row r="359" spans="1:28" ht="15.7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row>
    <row r="360" spans="1:28" ht="15.7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row>
    <row r="361" spans="1:28" ht="15.7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row>
    <row r="362" spans="1:28" ht="15.7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row>
    <row r="363" spans="1:28" ht="15.7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row>
    <row r="364" spans="1:28" ht="15.7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row>
    <row r="365" spans="1:28" ht="15.7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row>
    <row r="366" spans="1:28" ht="15.7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row>
    <row r="367" spans="1:28" ht="15.7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row>
    <row r="368" spans="1:28" ht="15.7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row>
    <row r="369" spans="1:28" ht="15.7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row>
    <row r="370" spans="1:28" ht="15.7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row>
    <row r="371" spans="1:28" ht="15.7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row>
    <row r="372" spans="1:28" ht="15.7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row>
    <row r="373" spans="1:28" ht="15.7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row>
    <row r="374" spans="1:28" ht="15.7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row>
    <row r="375" spans="1:28" ht="15.7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row>
    <row r="376" spans="1:28" ht="15.7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row>
    <row r="377" spans="1:28" ht="15.7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row>
    <row r="378" spans="1:28" ht="15.7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row>
    <row r="379" spans="1:28" ht="15.7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row>
    <row r="380" spans="1:28" ht="15.7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row>
    <row r="381" spans="1:28" ht="15.7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row>
    <row r="382" spans="1:28" ht="15.7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row>
    <row r="383" spans="1:28" ht="15.7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row>
    <row r="384" spans="1:28" ht="15.7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row>
    <row r="385" spans="1:28" ht="15.7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row>
    <row r="386" spans="1:28" ht="15.7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row>
    <row r="387" spans="1:28" ht="15.7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row>
    <row r="388" spans="1:28" ht="15.7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row>
    <row r="389" spans="1:28" ht="15.7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row>
    <row r="390" spans="1:28" ht="15.7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row>
    <row r="391" spans="1:28" ht="15.7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row>
    <row r="392" spans="1:28" ht="15.7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row>
    <row r="393" spans="1:28" ht="15.7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row>
    <row r="394" spans="1:28" ht="15.7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row>
    <row r="395" spans="1:28" ht="15.7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row>
    <row r="396" spans="1:28" ht="15.7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row>
    <row r="397" spans="1:28" ht="15.7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row>
    <row r="398" spans="1:28" ht="15.7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row>
    <row r="399" spans="1:28" ht="15.7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row>
    <row r="400" spans="1:28" ht="15.7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row>
    <row r="401" spans="1:28" ht="15.7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row>
    <row r="402" spans="1:28" ht="15.7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row>
    <row r="403" spans="1:28" ht="15.7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row>
    <row r="404" spans="1:28" ht="15.7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row>
    <row r="405" spans="1:28" ht="15.7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row>
    <row r="406" spans="1:28" ht="15.7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row>
    <row r="407" spans="1:28" ht="15.7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row>
    <row r="408" spans="1:28" ht="15.7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row>
    <row r="409" spans="1:28" ht="15.7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row>
    <row r="410" spans="1:28" ht="15.7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row>
    <row r="411" spans="1:28" ht="15.7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row>
    <row r="412" spans="1:28" ht="15.7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row>
    <row r="413" spans="1:28" ht="15.7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row>
    <row r="414" spans="1:28" ht="15.7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row>
    <row r="415" spans="1:28" ht="15.7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row>
    <row r="416" spans="1:28" ht="15.7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row>
    <row r="417" spans="1:28" ht="15.7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row>
    <row r="418" spans="1:28" ht="15.7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row>
    <row r="419" spans="1:28" ht="15.7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row>
    <row r="420" spans="1:28" ht="15.7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row>
    <row r="421" spans="1:28" ht="15.7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row>
    <row r="422" spans="1:28" ht="15.7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row>
    <row r="423" spans="1:28" ht="15.7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row>
    <row r="424" spans="1:28" ht="15.7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row>
    <row r="425" spans="1:28" ht="15.7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row>
    <row r="426" spans="1:28" ht="15.7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row>
    <row r="427" spans="1:28" ht="15.7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row>
    <row r="428" spans="1:28" ht="15.7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row>
    <row r="429" spans="1:28" ht="15.7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row>
    <row r="430" spans="1:28" ht="15.7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row>
    <row r="431" spans="1:28" ht="15.7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row>
    <row r="432" spans="1:28" ht="15.7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row>
    <row r="433" spans="1:28" ht="15.7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row>
    <row r="434" spans="1:28" ht="15.7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row>
    <row r="435" spans="1:28" ht="15.7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row>
    <row r="436" spans="1:28" ht="15.7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row>
    <row r="437" spans="1:28" ht="15.7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row>
    <row r="438" spans="1:28" ht="15.7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row>
    <row r="439" spans="1:28" ht="15.7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row>
    <row r="440" spans="1:28" ht="15.7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row>
    <row r="441" spans="1:28" ht="15.7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row>
    <row r="442" spans="1:28" ht="15.7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row>
    <row r="443" spans="1:28" ht="15.7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row>
    <row r="444" spans="1:28" ht="15.7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row>
    <row r="445" spans="1:28" ht="15.7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row>
    <row r="446" spans="1:28" ht="15.7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row>
    <row r="447" spans="1:28" ht="15.7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row>
    <row r="448" spans="1:28" ht="15.7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row>
    <row r="449" spans="1:28" ht="15.7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row>
    <row r="450" spans="1:28" ht="15.7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row>
    <row r="451" spans="1:28" ht="15.7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row>
    <row r="452" spans="1:28" ht="15.7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row>
    <row r="453" spans="1:28" ht="15.7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row>
    <row r="454" spans="1:28" ht="15.7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row>
    <row r="455" spans="1:28" ht="15.7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row>
    <row r="456" spans="1:28" ht="15.7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row>
    <row r="457" spans="1:28" ht="15.7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row>
    <row r="458" spans="1:28" ht="15.7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row>
    <row r="459" spans="1:28" ht="15.7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row>
    <row r="460" spans="1:28" ht="15.7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row>
    <row r="461" spans="1:28" ht="15.7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row>
    <row r="462" spans="1:28" ht="15.7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row>
    <row r="463" spans="1:28" ht="15.7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row>
    <row r="464" spans="1:28" ht="15.7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row>
    <row r="465" spans="1:28" ht="15.7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row>
    <row r="466" spans="1:28" ht="15.7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row>
    <row r="467" spans="1:28" ht="15.7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row>
    <row r="468" spans="1:28" ht="15.7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row>
    <row r="469" spans="1:28" ht="15.7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row>
    <row r="470" spans="1:28" ht="15.7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row>
    <row r="471" spans="1:28" ht="15.7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row>
    <row r="472" spans="1:28" ht="15.7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row>
    <row r="473" spans="1:28" ht="15.7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row>
    <row r="474" spans="1:28" ht="15.7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row>
    <row r="475" spans="1:28" ht="15.7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row>
    <row r="476" spans="1:28" ht="15.7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row>
    <row r="477" spans="1:28" ht="15.7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row>
    <row r="478" spans="1:28" ht="15.7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row>
    <row r="479" spans="1:28" ht="15.7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row>
    <row r="480" spans="1:28" ht="15.7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row>
    <row r="481" spans="1:28" ht="15.7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row>
    <row r="482" spans="1:28" ht="15.7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row>
    <row r="483" spans="1:28" ht="15.7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row>
    <row r="484" spans="1:28" ht="15.7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row>
    <row r="485" spans="1:28" ht="15.7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row>
    <row r="486" spans="1:28" ht="15.7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row>
    <row r="487" spans="1:28" ht="15.7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row>
    <row r="488" spans="1:28" ht="15.7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row>
    <row r="489" spans="1:28" ht="15.7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row>
    <row r="490" spans="1:28" ht="15.7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row>
    <row r="491" spans="1:28" ht="15.7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row>
    <row r="492" spans="1:28" ht="15.7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row>
    <row r="493" spans="1:28" ht="15.7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row>
    <row r="494" spans="1:28" ht="15.7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row>
    <row r="495" spans="1:28" ht="15.7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row>
    <row r="496" spans="1:28" ht="15.7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row>
    <row r="497" spans="1:28" ht="15.7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row>
    <row r="498" spans="1:28" ht="15.7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row>
    <row r="499" spans="1:28" ht="15.7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row>
    <row r="500" spans="1:28" ht="15.7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row>
    <row r="501" spans="1:28" ht="15.7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row>
    <row r="502" spans="1:28" ht="15.7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row>
    <row r="503" spans="1:28" ht="15.7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row>
    <row r="504" spans="1:28" ht="15.7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row>
    <row r="505" spans="1:28" ht="15.7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row>
    <row r="506" spans="1:28" ht="15.7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row>
    <row r="507" spans="1:28" ht="15.7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row>
    <row r="508" spans="1:28" ht="15.7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row>
    <row r="509" spans="1:28" ht="15.7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row>
    <row r="510" spans="1:28" ht="15.7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row>
    <row r="511" spans="1:28" ht="15.7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row>
    <row r="512" spans="1:28" ht="15.7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row>
    <row r="513" spans="1:28" ht="15.7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row>
    <row r="514" spans="1:28" ht="15.7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row>
    <row r="515" spans="1:28" ht="15.7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row>
    <row r="516" spans="1:28" ht="15.7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row>
    <row r="517" spans="1:28" ht="15.7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row>
    <row r="518" spans="1:28" ht="15.7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row>
    <row r="519" spans="1:28" ht="15.7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row>
    <row r="520" spans="1:28" ht="15.7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row>
    <row r="521" spans="1:28" ht="15.7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row>
    <row r="522" spans="1:28" ht="15.7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row>
    <row r="523" spans="1:28" ht="15.7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row>
    <row r="524" spans="1:28" ht="15.7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row>
    <row r="525" spans="1:28" ht="15.7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row>
    <row r="526" spans="1:28" ht="15.7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row>
    <row r="527" spans="1:28" ht="15.7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row>
    <row r="528" spans="1:28" ht="15.7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row>
    <row r="529" spans="1:28" ht="15.7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row>
    <row r="530" spans="1:28" ht="15.7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row>
    <row r="531" spans="1:28" ht="15.7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row>
    <row r="532" spans="1:28" ht="15.7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row>
    <row r="533" spans="1:28" ht="15.7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row>
    <row r="534" spans="1:28" ht="15.7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row>
    <row r="535" spans="1:28" ht="15.7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row>
    <row r="536" spans="1:28" ht="15.7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row>
    <row r="537" spans="1:28" ht="15.7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row>
    <row r="538" spans="1:28" ht="15.7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row>
    <row r="539" spans="1:28" ht="15.7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row>
    <row r="540" spans="1:28" ht="15.7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row>
    <row r="541" spans="1:28" ht="15.7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row>
    <row r="542" spans="1:28" ht="15.7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row>
    <row r="543" spans="1:28" ht="15.7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row>
    <row r="544" spans="1:28" ht="15.7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row>
    <row r="545" spans="1:28" ht="15.7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row>
    <row r="546" spans="1:28" ht="15.7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row>
    <row r="547" spans="1:28" ht="15.7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row>
    <row r="548" spans="1:28" ht="15.7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row>
    <row r="549" spans="1:28" ht="15.7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row>
    <row r="550" spans="1:28" ht="15.7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row>
    <row r="551" spans="1:28" ht="15.7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row>
    <row r="552" spans="1:28" ht="15.7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row>
    <row r="553" spans="1:28" ht="15.7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row>
    <row r="554" spans="1:28" ht="15.7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row>
    <row r="555" spans="1:28" ht="15.7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row>
    <row r="556" spans="1:28" ht="15.7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row>
    <row r="557" spans="1:28" ht="15.7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row>
    <row r="558" spans="1:28" ht="15.7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row>
    <row r="559" spans="1:28" ht="15.7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row>
    <row r="560" spans="1:28" ht="15.7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row>
    <row r="561" spans="1:28" ht="15.7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row>
    <row r="562" spans="1:28" ht="15.7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row>
    <row r="563" spans="1:28" ht="15.7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row>
    <row r="564" spans="1:28" ht="15.7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row>
    <row r="565" spans="1:28" ht="15.7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row>
    <row r="566" spans="1:28" ht="15.7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row>
    <row r="567" spans="1:28" ht="15.7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row>
    <row r="568" spans="1:28" ht="15.7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row>
    <row r="569" spans="1:28" ht="15.7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row>
    <row r="570" spans="1:28" ht="15.7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row>
    <row r="571" spans="1:28" ht="15.7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row>
    <row r="572" spans="1:28" ht="15.7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row>
    <row r="573" spans="1:28" ht="15.7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row>
    <row r="574" spans="1:28" ht="15.7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row>
    <row r="575" spans="1:28" ht="15.7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row>
    <row r="576" spans="1:28" ht="15.7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row>
    <row r="577" spans="1:28" ht="15.7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row>
    <row r="578" spans="1:28" ht="15.7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row>
    <row r="579" spans="1:28" ht="15.7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row>
    <row r="580" spans="1:28" ht="15.7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row>
    <row r="581" spans="1:28" ht="15.7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row>
    <row r="582" spans="1:28" ht="15.7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row>
    <row r="583" spans="1:28" ht="15.7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row>
    <row r="584" spans="1:28" ht="15.7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row>
    <row r="585" spans="1:28" ht="15.7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row>
    <row r="586" spans="1:28" ht="15.7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row>
    <row r="587" spans="1:28" ht="15.7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row>
    <row r="588" spans="1:28" ht="15.7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row>
    <row r="589" spans="1:28" ht="15.7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row>
    <row r="590" spans="1:28" ht="15.7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row>
    <row r="591" spans="1:28" ht="15.7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row>
    <row r="592" spans="1:28" ht="15.7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row>
    <row r="593" spans="1:28" ht="15.7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row>
    <row r="594" spans="1:28" ht="15.7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row>
    <row r="595" spans="1:28" ht="15.7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row>
    <row r="596" spans="1:28" ht="15.7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row>
    <row r="597" spans="1:28" ht="15.7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row>
    <row r="598" spans="1:28" ht="15.7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row>
    <row r="599" spans="1:28" ht="15.7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row>
    <row r="600" spans="1:28" ht="15.7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row>
    <row r="601" spans="1:28" ht="15.7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row>
    <row r="602" spans="1:28" ht="15.7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row>
    <row r="603" spans="1:28" ht="15.7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row>
    <row r="604" spans="1:28" ht="15.7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row>
    <row r="605" spans="1:28" ht="15.7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row>
    <row r="606" spans="1:28" ht="15.7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row>
    <row r="607" spans="1:28" ht="15.7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row>
    <row r="608" spans="1:28" ht="15.7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row>
    <row r="609" spans="1:28" ht="15.7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row>
    <row r="610" spans="1:28" ht="15.7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row>
    <row r="611" spans="1:28" ht="15.7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row>
    <row r="612" spans="1:28" ht="15.7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row>
    <row r="613" spans="1:28" ht="15.7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row>
    <row r="614" spans="1:28" ht="15.7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row>
    <row r="615" spans="1:28" ht="15.7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row>
    <row r="616" spans="1:28" ht="15.7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row>
    <row r="617" spans="1:28" ht="15.7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row>
    <row r="618" spans="1:28" ht="15.7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row>
    <row r="619" spans="1:28" ht="15.7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row>
    <row r="620" spans="1:28" ht="15.7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row>
    <row r="621" spans="1:28" ht="15.7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row>
    <row r="622" spans="1:28" ht="15.7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row>
    <row r="623" spans="1:28" ht="15.7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row>
    <row r="624" spans="1:28" ht="15.7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row>
    <row r="625" spans="1:28" ht="15.7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row>
    <row r="626" spans="1:28" ht="15.7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row>
    <row r="627" spans="1:28" ht="15.7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row>
    <row r="628" spans="1:28" ht="15.7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row>
    <row r="629" spans="1:28" ht="15.7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row>
    <row r="630" spans="1:28" ht="15.7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row>
    <row r="631" spans="1:28" ht="15.7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row>
    <row r="632" spans="1:28" ht="15.7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row>
    <row r="633" spans="1:28" ht="15.7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row>
    <row r="634" spans="1:28" ht="15.7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row>
    <row r="635" spans="1:28" ht="15.7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row>
    <row r="636" spans="1:28" ht="15.7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row>
    <row r="637" spans="1:28" ht="15.7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row>
    <row r="638" spans="1:28" ht="15.7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row>
    <row r="639" spans="1:28" ht="15.7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row>
    <row r="640" spans="1:28" ht="15.7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row>
    <row r="641" spans="1:28" ht="15.7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row>
    <row r="642" spans="1:28" ht="15.7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row>
    <row r="643" spans="1:28" ht="15.7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row>
    <row r="644" spans="1:28" ht="15.7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row>
    <row r="645" spans="1:28" ht="15.7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row>
    <row r="646" spans="1:28" ht="15.7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row>
    <row r="647" spans="1:28" ht="15.7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row>
    <row r="648" spans="1:28" ht="15.7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row>
    <row r="649" spans="1:28" ht="15.7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row>
    <row r="650" spans="1:28" ht="15.7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row>
    <row r="651" spans="1:28" ht="15.7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row>
    <row r="652" spans="1:28" ht="15.7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row>
    <row r="653" spans="1:28" ht="15.7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row>
    <row r="654" spans="1:28" ht="15.7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row>
    <row r="655" spans="1:28" ht="15.7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row>
    <row r="656" spans="1:28" ht="15.7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row>
    <row r="657" spans="1:28" ht="15.7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row>
    <row r="658" spans="1:28" ht="15.7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row>
    <row r="659" spans="1:28" ht="15.7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row>
    <row r="660" spans="1:28" ht="15.7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row>
    <row r="661" spans="1:28" ht="15.7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row>
    <row r="662" spans="1:28" ht="15.7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row>
    <row r="663" spans="1:28" ht="15.7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row>
    <row r="664" spans="1:28" ht="15.7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row>
    <row r="665" spans="1:28" ht="15.7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row>
    <row r="666" spans="1:28" ht="15.7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row>
    <row r="667" spans="1:28" ht="15.7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row>
    <row r="668" spans="1:28" ht="15.7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row>
    <row r="669" spans="1:28" ht="15.7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row>
    <row r="670" spans="1:28" ht="15.7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row>
    <row r="671" spans="1:28" ht="15.7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row>
    <row r="672" spans="1:28" ht="15.7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row>
    <row r="673" spans="1:28" ht="15.7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row>
    <row r="674" spans="1:28" ht="15.7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row>
    <row r="675" spans="1:28" ht="15.7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row>
    <row r="676" spans="1:28" ht="15.7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row>
    <row r="677" spans="1:28" ht="15.7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row>
    <row r="678" spans="1:28" ht="15.7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row>
    <row r="679" spans="1:28" ht="15.7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row>
    <row r="680" spans="1:28" ht="15.7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row>
    <row r="681" spans="1:28" ht="15.7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row>
    <row r="682" spans="1:28" ht="15.7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row>
    <row r="683" spans="1:28" ht="15.7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row>
    <row r="684" spans="1:28" ht="15.7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row>
    <row r="685" spans="1:28" ht="15.7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row>
    <row r="686" spans="1:28" ht="15.7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row>
    <row r="687" spans="1:28" ht="15.7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row>
    <row r="688" spans="1:28" ht="15.7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row>
    <row r="689" spans="1:28" ht="15.7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row>
    <row r="690" spans="1:28" ht="15.7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row>
    <row r="691" spans="1:28" ht="15.7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row>
    <row r="692" spans="1:28" ht="15.7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row>
    <row r="693" spans="1:28" ht="15.7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row>
    <row r="694" spans="1:28" ht="15.7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row>
    <row r="695" spans="1:28" ht="15.7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row>
    <row r="696" spans="1:28" ht="15.7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row>
    <row r="697" spans="1:28" ht="15.7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row>
    <row r="698" spans="1:28" ht="15.7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row>
    <row r="699" spans="1:28" ht="15.7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row>
    <row r="700" spans="1:28" ht="15.7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row>
    <row r="701" spans="1:28" ht="15.7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row>
    <row r="702" spans="1:28" ht="15.7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row>
    <row r="703" spans="1:28" ht="15.7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row>
    <row r="704" spans="1:28" ht="15.7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row>
    <row r="705" spans="1:28" ht="15.7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row>
    <row r="706" spans="1:28" ht="15.7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row>
    <row r="707" spans="1:28" ht="15.7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row>
    <row r="708" spans="1:28" ht="15.7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row>
    <row r="709" spans="1:28" ht="15.7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row>
    <row r="710" spans="1:28" ht="15.7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row>
    <row r="711" spans="1:28" ht="15.7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row>
    <row r="712" spans="1:28" ht="15.7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row>
    <row r="713" spans="1:28" ht="15.7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row>
    <row r="714" spans="1:28" ht="15.7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row>
    <row r="715" spans="1:28" ht="15.7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row>
    <row r="716" spans="1:28" ht="15.7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row>
    <row r="717" spans="1:28" ht="15.7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row>
    <row r="718" spans="1:28" ht="15.7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row>
    <row r="719" spans="1:28" ht="15.7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row>
    <row r="720" spans="1:28" ht="15.7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row>
    <row r="721" spans="1:28" ht="15.7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row>
    <row r="722" spans="1:28" ht="15.7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row>
    <row r="723" spans="1:28" ht="15.7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row>
    <row r="724" spans="1:28" ht="15.7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row>
    <row r="725" spans="1:28" ht="15.7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row>
    <row r="726" spans="1:28" ht="15.7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row>
    <row r="727" spans="1:28" ht="15.7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row>
    <row r="728" spans="1:28" ht="15.7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row>
    <row r="729" spans="1:28" ht="15.7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row>
    <row r="730" spans="1:28" ht="15.7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row>
    <row r="731" spans="1:28" ht="15.7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row>
    <row r="732" spans="1:28" ht="15.7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row>
    <row r="733" spans="1:28" ht="15.7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row>
    <row r="734" spans="1:28" ht="15.7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row>
    <row r="735" spans="1:28" ht="15.7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row>
    <row r="736" spans="1:28" ht="15.7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row>
    <row r="737" spans="1:28" ht="15.7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row>
    <row r="738" spans="1:28" ht="15.7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row>
    <row r="739" spans="1:28" ht="15.7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row>
    <row r="740" spans="1:28" ht="15.7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row>
    <row r="741" spans="1:28" ht="15.7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row>
    <row r="742" spans="1:28" ht="15.7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row>
    <row r="743" spans="1:28" ht="15.7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row>
    <row r="744" spans="1:28" ht="15.7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row>
    <row r="745" spans="1:28" ht="15.7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row>
    <row r="746" spans="1:28" ht="15.7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row>
    <row r="747" spans="1:28" ht="15.7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row>
    <row r="748" spans="1:28" ht="15.7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row>
    <row r="749" spans="1:28" ht="15.7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row>
    <row r="750" spans="1:28" ht="15.7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row>
    <row r="751" spans="1:28" ht="15.7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row>
    <row r="752" spans="1:28" ht="15.7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row>
    <row r="753" spans="1:28" ht="15.7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row>
    <row r="754" spans="1:28" ht="15.7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row>
    <row r="755" spans="1:28" ht="15.7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row>
    <row r="756" spans="1:28" ht="15.7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row>
    <row r="757" spans="1:28" ht="15.7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row>
    <row r="758" spans="1:28" ht="15.7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row>
    <row r="759" spans="1:28" ht="15.7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row>
    <row r="760" spans="1:28" ht="15.7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row>
    <row r="761" spans="1:28" ht="15.7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row>
    <row r="762" spans="1:28" ht="15.7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row>
    <row r="763" spans="1:28" ht="15.7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row>
    <row r="764" spans="1:28" ht="15.7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row>
    <row r="765" spans="1:28" ht="15.7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row>
    <row r="766" spans="1:28" ht="15.7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row>
    <row r="767" spans="1:28" ht="15.7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row>
    <row r="768" spans="1:28" ht="15.7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row>
    <row r="769" spans="1:28" ht="15.7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row>
    <row r="770" spans="1:28" ht="15.7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row>
    <row r="771" spans="1:28" ht="15.7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row>
    <row r="772" spans="1:28" ht="15.7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row>
    <row r="773" spans="1:28" ht="15.7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row>
    <row r="774" spans="1:28" ht="15.7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row>
    <row r="775" spans="1:28" ht="15.7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row>
    <row r="776" spans="1:28" ht="15.7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row>
    <row r="777" spans="1:28" ht="15.7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row>
    <row r="778" spans="1:28" ht="15.7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row>
    <row r="779" spans="1:28" ht="15.7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row>
    <row r="780" spans="1:28" ht="15.7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row>
    <row r="781" spans="1:28" ht="15.7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row>
    <row r="782" spans="1:28" ht="15.7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row>
    <row r="783" spans="1:28" ht="15.7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row>
    <row r="784" spans="1:28" ht="15.7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row>
    <row r="785" spans="1:28" ht="15.7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row>
    <row r="786" spans="1:28" ht="15.7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row>
    <row r="787" spans="1:28" ht="15.7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row>
    <row r="788" spans="1:28" ht="15.7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row>
    <row r="789" spans="1:28" ht="15.7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row>
    <row r="790" spans="1:28" ht="15.7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row>
    <row r="791" spans="1:28" ht="15.7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row>
    <row r="792" spans="1:28" ht="15.7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row>
    <row r="793" spans="1:28" ht="15.7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row>
    <row r="794" spans="1:28" ht="15.7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row>
    <row r="795" spans="1:28" ht="15.7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row>
    <row r="796" spans="1:28" ht="15.7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row>
    <row r="797" spans="1:28" ht="15.7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row>
    <row r="798" spans="1:28" ht="15.7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row>
    <row r="799" spans="1:28" ht="15.7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row>
    <row r="800" spans="1:28" ht="15.7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row>
    <row r="801" spans="1:28" ht="15.7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row>
    <row r="802" spans="1:28" ht="15.7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row>
    <row r="803" spans="1:28" ht="15.7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row>
    <row r="804" spans="1:28" ht="15.7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row>
    <row r="805" spans="1:28" ht="15.7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row>
    <row r="806" spans="1:28" ht="15.7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row>
    <row r="807" spans="1:28" ht="15.7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row>
    <row r="808" spans="1:28" ht="15.7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row>
    <row r="809" spans="1:28" ht="15.7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row>
    <row r="810" spans="1:28" ht="15.7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row>
    <row r="811" spans="1:28" ht="15.7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row>
    <row r="812" spans="1:28" ht="15.7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row>
    <row r="813" spans="1:28" ht="15.7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row>
    <row r="814" spans="1:28" ht="15.7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row>
    <row r="815" spans="1:28" ht="15.7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row>
    <row r="816" spans="1:28" ht="15.7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row>
    <row r="817" spans="1:28" ht="15.7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row>
    <row r="818" spans="1:28" ht="15.7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row>
    <row r="819" spans="1:28" ht="15.7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row>
    <row r="820" spans="1:28" ht="15.7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row>
    <row r="821" spans="1:28" ht="15.7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row>
    <row r="822" spans="1:28" ht="15.7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row>
    <row r="823" spans="1:28" ht="15.7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row>
    <row r="824" spans="1:28" ht="15.7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row>
    <row r="825" spans="1:28" ht="15.7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row>
    <row r="826" spans="1:28" ht="15.7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row>
    <row r="827" spans="1:28" ht="15.7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row>
    <row r="828" spans="1:28" ht="15.7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row>
    <row r="829" spans="1:28" ht="15.7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row>
    <row r="830" spans="1:28" ht="15.7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row>
    <row r="831" spans="1:28" ht="15.7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row>
    <row r="832" spans="1:28" ht="15.7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row>
    <row r="833" spans="1:28" ht="15.7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row>
    <row r="834" spans="1:28" ht="15.7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row>
    <row r="835" spans="1:28" ht="15.7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row>
    <row r="836" spans="1:28" ht="15.7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row>
    <row r="837" spans="1:28" ht="15.7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row>
    <row r="838" spans="1:28" ht="15.7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row>
    <row r="839" spans="1:28" ht="15.7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row>
    <row r="840" spans="1:28" ht="15.7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row>
    <row r="841" spans="1:28" ht="15.7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row>
    <row r="842" spans="1:28" ht="15.7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row>
    <row r="843" spans="1:28" ht="15.7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row>
    <row r="844" spans="1:28" ht="15.7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row>
    <row r="845" spans="1:28" ht="15.7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row>
    <row r="846" spans="1:28" ht="15.7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row>
    <row r="847" spans="1:28" ht="15.7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row>
    <row r="848" spans="1:28" ht="15.7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row>
    <row r="849" spans="1:28" ht="15.7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row>
    <row r="850" spans="1:28" ht="15.7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row>
    <row r="851" spans="1:28" ht="15.7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row>
    <row r="852" spans="1:28" ht="15.7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row>
    <row r="853" spans="1:28" ht="15.7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row>
    <row r="854" spans="1:28" ht="15.7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row>
    <row r="855" spans="1:28" ht="15.7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row>
    <row r="856" spans="1:28" ht="15.7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row>
    <row r="857" spans="1:28" ht="15.7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row>
    <row r="858" spans="1:28" ht="15.7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row>
    <row r="859" spans="1:28" ht="15.7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row>
    <row r="860" spans="1:28" ht="15.7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row>
    <row r="861" spans="1:28" ht="15.7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row>
    <row r="862" spans="1:28" ht="15.7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row>
    <row r="863" spans="1:28" ht="15.7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row>
    <row r="864" spans="1:28" ht="15.7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row>
    <row r="865" spans="1:28" ht="15.7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row>
    <row r="866" spans="1:28" ht="15.7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row>
    <row r="867" spans="1:28" ht="15.7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row>
    <row r="868" spans="1:28" ht="15.7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row>
    <row r="869" spans="1:28" ht="15.7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row>
    <row r="870" spans="1:28" ht="15.7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row>
    <row r="871" spans="1:28" ht="15.7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row>
    <row r="872" spans="1:28" ht="15.7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row>
    <row r="873" spans="1:28" ht="15.7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row>
    <row r="874" spans="1:28" ht="15.7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row>
    <row r="875" spans="1:28" ht="15.7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row>
    <row r="876" spans="1:28" ht="15.7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row>
    <row r="877" spans="1:28" ht="15.7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row>
    <row r="878" spans="1:28" ht="15.7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row>
    <row r="879" spans="1:28" ht="15.7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row>
    <row r="880" spans="1:28" ht="15.7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row>
    <row r="881" spans="1:28" ht="15.7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row>
    <row r="882" spans="1:28" ht="15.7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row>
    <row r="883" spans="1:28" ht="15.7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row>
    <row r="884" spans="1:28" ht="15.7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row>
    <row r="885" spans="1:28" ht="15.7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row>
    <row r="886" spans="1:28" ht="15.7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row>
    <row r="887" spans="1:28" ht="15.7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row>
    <row r="888" spans="1:28" ht="15.7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row>
    <row r="889" spans="1:28" ht="15.7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row>
    <row r="890" spans="1:28" ht="15.7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row>
    <row r="891" spans="1:28" ht="15.7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row>
    <row r="892" spans="1:28" ht="15.7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row>
    <row r="893" spans="1:28" ht="15.7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row>
    <row r="894" spans="1:28" ht="15.7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row>
    <row r="895" spans="1:28" ht="15.7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row>
    <row r="896" spans="1:28" ht="15.7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row>
    <row r="897" spans="1:28" ht="15.7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row>
    <row r="898" spans="1:28" ht="15.7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row>
    <row r="899" spans="1:28" ht="15.7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row>
    <row r="900" spans="1:28" ht="15.7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row>
    <row r="901" spans="1:28" ht="15.7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row>
    <row r="902" spans="1:28" ht="15.7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row>
    <row r="903" spans="1:28" ht="15.7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row>
    <row r="904" spans="1:28" ht="15.7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row>
    <row r="905" spans="1:28" ht="15.7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row>
    <row r="906" spans="1:28" ht="15.7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row>
    <row r="907" spans="1:28" ht="15.7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row>
    <row r="908" spans="1:28" ht="15.7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row>
    <row r="909" spans="1:28" ht="15.7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row>
    <row r="910" spans="1:28" ht="15.7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row>
    <row r="911" spans="1:28" ht="15.7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row>
    <row r="912" spans="1:28" ht="15.7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row>
    <row r="913" spans="1:28" ht="15.7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row>
    <row r="914" spans="1:28" ht="15.7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row>
    <row r="915" spans="1:28" ht="15.7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row>
    <row r="916" spans="1:28" ht="15.7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row>
    <row r="917" spans="1:28" ht="15.7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row>
    <row r="918" spans="1:28" ht="15.7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row>
    <row r="919" spans="1:28" ht="15.7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row>
    <row r="920" spans="1:28" ht="15.7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row>
    <row r="921" spans="1:28" ht="15.7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row>
    <row r="922" spans="1:28" ht="15.7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row>
    <row r="923" spans="1:28" ht="15.7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row>
    <row r="924" spans="1:28" ht="15.7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row>
    <row r="925" spans="1:28" ht="15.7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row>
    <row r="926" spans="1:28" ht="15.7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row>
    <row r="927" spans="1:28" ht="15.7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row>
    <row r="928" spans="1:28" ht="15.7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row>
    <row r="929" spans="1:28" ht="15.7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row>
    <row r="930" spans="1:28" ht="15.7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row>
    <row r="931" spans="1:28" ht="15.7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row>
    <row r="932" spans="1:28" ht="15.7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row>
    <row r="933" spans="1:28" ht="15.7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row>
    <row r="934" spans="1:28" ht="15.7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row>
    <row r="935" spans="1:28" ht="15.7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row>
    <row r="936" spans="1:28" ht="15.7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row>
    <row r="937" spans="1:28" ht="15.7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row>
    <row r="938" spans="1:28" ht="15.7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row>
    <row r="939" spans="1:28" ht="15.7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row>
    <row r="940" spans="1:28" ht="15.7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row>
    <row r="941" spans="1:28" ht="15.7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row>
    <row r="942" spans="1:28" ht="15.7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row>
    <row r="943" spans="1:28" ht="15.7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row>
    <row r="944" spans="1:28" ht="15.7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row>
    <row r="945" spans="1:28" ht="15.7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row>
    <row r="946" spans="1:28" ht="15.7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row>
    <row r="947" spans="1:28" ht="15.7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row>
    <row r="948" spans="1:28" ht="15.7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row>
    <row r="949" spans="1:28" ht="15.7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row>
    <row r="950" spans="1:28" ht="15.7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row>
    <row r="951" spans="1:28" ht="15.7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row>
    <row r="952" spans="1:28" ht="15.7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row>
    <row r="953" spans="1:28" ht="15.7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row>
    <row r="954" spans="1:28" ht="15.7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row>
    <row r="955" spans="1:28" ht="15.7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row>
    <row r="956" spans="1:28" ht="15.7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row>
    <row r="957" spans="1:28" ht="15.7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row>
    <row r="958" spans="1:28" ht="15.7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row>
    <row r="959" spans="1:28" ht="15.7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row>
    <row r="960" spans="1:28" ht="15.7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row>
    <row r="961" spans="1:28" ht="15.7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row>
    <row r="962" spans="1:28" ht="15.7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row>
    <row r="963" spans="1:28" ht="15.7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row>
    <row r="964" spans="1:28" ht="15.7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row>
    <row r="965" spans="1:28" ht="15.7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row>
    <row r="966" spans="1:28" ht="15.7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row>
    <row r="967" spans="1:28" ht="15.7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row>
    <row r="968" spans="1:28" ht="15.7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row>
    <row r="969" spans="1:28" ht="15.7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row>
    <row r="970" spans="1:28" ht="15.7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row>
    <row r="971" spans="1:28" ht="15.7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row>
    <row r="972" spans="1:28" ht="15.7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row>
    <row r="973" spans="1:28" ht="15.7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row>
    <row r="974" spans="1:28" ht="15.7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row>
    <row r="975" spans="1:28" ht="15.7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row>
    <row r="976" spans="1:28" ht="15.7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row>
    <row r="977" spans="1:28" ht="15.7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row>
    <row r="978" spans="1:28" ht="15.7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row>
    <row r="979" spans="1:28" ht="15.7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row>
    <row r="980" spans="1:28" ht="15.7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row>
    <row r="981" spans="1:28" ht="15.7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row>
    <row r="982" spans="1:28" ht="15.7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row>
    <row r="983" spans="1:28" ht="15.7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row>
    <row r="984" spans="1:28" ht="15.7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row>
    <row r="985" spans="1:28" ht="15.7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row>
    <row r="986" spans="1:28" ht="15.7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row>
    <row r="987" spans="1:28" ht="15.7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row>
    <row r="988" spans="1:28" ht="15.7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row>
    <row r="989" spans="1:28" ht="15.7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row>
    <row r="990" spans="1:28" ht="15.7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row>
    <row r="991" spans="1:28" ht="15.7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row>
    <row r="992" spans="1:28" ht="15.7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row>
    <row r="993" spans="1:28" ht="15.7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row>
    <row r="994" spans="1:28" ht="15.7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row>
    <row r="995" spans="1:28" ht="15.7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row>
    <row r="996" spans="1:28" ht="15.7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row>
    <row r="997" spans="1:28" ht="15.7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row>
    <row r="998" spans="1:28" ht="15.7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row>
    <row r="999" spans="1:28" ht="15.7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row>
    <row r="1000" spans="1:28" ht="15.7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row>
  </sheetData>
  <sheetProtection algorithmName="SHA-512" hashValue="mSyN29k+sGvOKU4+SfBJVoaGprw7pY9IZMppyzmxMjcEdPjSyWVcl6vk/MKkHNjWdti4s0RNG1o8rv362y1I+A==" saltValue="mJ/oh3wWeOy5n/7dLA86JA==" spinCount="100000" sheet="1" objects="1" scenarios="1"/>
  <mergeCells count="5">
    <mergeCell ref="A1:N1"/>
    <mergeCell ref="A2:N2"/>
    <mergeCell ref="D4:D8"/>
    <mergeCell ref="A10:M10"/>
    <mergeCell ref="D12:D16"/>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1E9ED"/>
  </sheetPr>
  <dimension ref="A1:AF1000"/>
  <sheetViews>
    <sheetView workbookViewId="0">
      <selection sqref="A1:N1"/>
    </sheetView>
  </sheetViews>
  <sheetFormatPr baseColWidth="10" defaultColWidth="14.42578125" defaultRowHeight="15" customHeight="1"/>
  <cols>
    <col min="1" max="1" width="10.7109375" customWidth="1"/>
    <col min="2" max="2" width="15.42578125" customWidth="1"/>
    <col min="3" max="3" width="20" customWidth="1"/>
    <col min="4" max="4" width="18.28515625" customWidth="1"/>
    <col min="5" max="5" width="24" customWidth="1"/>
    <col min="6" max="6" width="25.7109375" customWidth="1"/>
    <col min="7" max="7" width="22.7109375" customWidth="1"/>
    <col min="8" max="8" width="17.28515625" customWidth="1"/>
    <col min="9" max="9" width="27" customWidth="1"/>
    <col min="10" max="11" width="25.28515625" customWidth="1"/>
    <col min="12" max="12" width="32.28515625" customWidth="1"/>
    <col min="13" max="13" width="25.28515625" customWidth="1"/>
    <col min="14" max="14" width="21.7109375" customWidth="1"/>
    <col min="15" max="32" width="10.7109375" customWidth="1"/>
  </cols>
  <sheetData>
    <row r="1" spans="1:32" ht="52.5" customHeight="1">
      <c r="A1" s="279" t="s">
        <v>698</v>
      </c>
      <c r="B1" s="246"/>
      <c r="C1" s="246"/>
      <c r="D1" s="246"/>
      <c r="E1" s="246"/>
      <c r="F1" s="246"/>
      <c r="G1" s="246"/>
      <c r="H1" s="246"/>
      <c r="I1" s="246"/>
      <c r="J1" s="246"/>
      <c r="K1" s="246"/>
      <c r="L1" s="246"/>
      <c r="M1" s="246"/>
      <c r="N1" s="260"/>
      <c r="O1" s="32"/>
      <c r="P1" s="32"/>
      <c r="Q1" s="32"/>
      <c r="R1" s="32"/>
      <c r="S1" s="32"/>
      <c r="T1" s="32"/>
      <c r="U1" s="32"/>
      <c r="V1" s="32"/>
      <c r="W1" s="32"/>
      <c r="X1" s="32"/>
      <c r="Y1" s="32"/>
      <c r="Z1" s="32"/>
      <c r="AA1" s="32"/>
      <c r="AB1" s="32"/>
      <c r="AC1" s="32"/>
      <c r="AD1" s="32"/>
      <c r="AE1" s="32"/>
      <c r="AF1" s="32"/>
    </row>
    <row r="2" spans="1:32" ht="24" customHeight="1">
      <c r="A2" s="279" t="s">
        <v>699</v>
      </c>
      <c r="B2" s="246"/>
      <c r="C2" s="246"/>
      <c r="D2" s="246"/>
      <c r="E2" s="246"/>
      <c r="F2" s="246"/>
      <c r="G2" s="246"/>
      <c r="H2" s="246"/>
      <c r="I2" s="246"/>
      <c r="J2" s="246"/>
      <c r="K2" s="246"/>
      <c r="L2" s="246"/>
      <c r="M2" s="246"/>
      <c r="N2" s="260"/>
      <c r="O2" s="32"/>
      <c r="P2" s="32"/>
      <c r="Q2" s="32"/>
      <c r="R2" s="32"/>
      <c r="S2" s="32"/>
      <c r="T2" s="32"/>
      <c r="U2" s="32"/>
      <c r="V2" s="32"/>
      <c r="W2" s="32"/>
      <c r="X2" s="32"/>
      <c r="Y2" s="32"/>
      <c r="Z2" s="32"/>
      <c r="AA2" s="32"/>
      <c r="AB2" s="32"/>
      <c r="AC2" s="32"/>
      <c r="AD2" s="32"/>
      <c r="AE2" s="32"/>
      <c r="AF2" s="32"/>
    </row>
    <row r="3" spans="1:32" ht="24.75" customHeight="1">
      <c r="A3" s="270" t="s">
        <v>508</v>
      </c>
      <c r="B3" s="270" t="s">
        <v>509</v>
      </c>
      <c r="C3" s="270" t="s">
        <v>510</v>
      </c>
      <c r="D3" s="270" t="s">
        <v>46</v>
      </c>
      <c r="E3" s="270" t="s">
        <v>700</v>
      </c>
      <c r="F3" s="296" t="s">
        <v>701</v>
      </c>
      <c r="G3" s="279" t="s">
        <v>514</v>
      </c>
      <c r="H3" s="246"/>
      <c r="I3" s="260"/>
      <c r="J3" s="279" t="s">
        <v>154</v>
      </c>
      <c r="K3" s="260"/>
      <c r="L3" s="279" t="s">
        <v>158</v>
      </c>
      <c r="M3" s="260"/>
      <c r="N3" s="270" t="s">
        <v>516</v>
      </c>
      <c r="O3" s="210"/>
      <c r="P3" s="210"/>
      <c r="Q3" s="210"/>
      <c r="R3" s="210"/>
      <c r="S3" s="210"/>
      <c r="T3" s="210"/>
      <c r="U3" s="210"/>
      <c r="V3" s="210"/>
      <c r="W3" s="210"/>
      <c r="X3" s="210"/>
      <c r="Y3" s="210"/>
      <c r="Z3" s="210"/>
      <c r="AA3" s="210"/>
      <c r="AB3" s="210"/>
      <c r="AC3" s="210"/>
      <c r="AD3" s="210"/>
      <c r="AE3" s="210"/>
      <c r="AF3" s="210"/>
    </row>
    <row r="4" spans="1:32" ht="144" customHeight="1">
      <c r="A4" s="258"/>
      <c r="B4" s="258"/>
      <c r="C4" s="258"/>
      <c r="D4" s="258"/>
      <c r="E4" s="258"/>
      <c r="F4" s="258"/>
      <c r="G4" s="139" t="s">
        <v>559</v>
      </c>
      <c r="H4" s="140" t="s">
        <v>560</v>
      </c>
      <c r="I4" s="140" t="s">
        <v>561</v>
      </c>
      <c r="J4" s="140" t="s">
        <v>562</v>
      </c>
      <c r="K4" s="140" t="s">
        <v>563</v>
      </c>
      <c r="L4" s="140" t="s">
        <v>564</v>
      </c>
      <c r="M4" s="140" t="s">
        <v>565</v>
      </c>
      <c r="N4" s="258"/>
      <c r="O4" s="32"/>
      <c r="P4" s="32"/>
      <c r="Q4" s="32"/>
      <c r="R4" s="32"/>
      <c r="S4" s="32"/>
      <c r="T4" s="32"/>
      <c r="U4" s="32"/>
      <c r="V4" s="32"/>
      <c r="W4" s="32"/>
      <c r="X4" s="32"/>
      <c r="Y4" s="32"/>
      <c r="Z4" s="32"/>
      <c r="AA4" s="32"/>
      <c r="AB4" s="32"/>
      <c r="AC4" s="32"/>
      <c r="AD4" s="32"/>
      <c r="AE4" s="32"/>
      <c r="AF4" s="32"/>
    </row>
    <row r="5" spans="1:32" ht="135.75" customHeight="1">
      <c r="A5" s="228" t="s">
        <v>517</v>
      </c>
      <c r="B5" s="228" t="s">
        <v>566</v>
      </c>
      <c r="C5" s="221" t="s">
        <v>519</v>
      </c>
      <c r="D5" s="266" t="s">
        <v>520</v>
      </c>
      <c r="E5" s="222" t="s">
        <v>702</v>
      </c>
      <c r="F5" s="150">
        <v>2570</v>
      </c>
      <c r="G5" s="150">
        <v>1252</v>
      </c>
      <c r="H5" s="150">
        <v>1318</v>
      </c>
      <c r="I5" s="98" t="s">
        <v>569</v>
      </c>
      <c r="J5" s="98" t="s">
        <v>569</v>
      </c>
      <c r="K5" s="98" t="s">
        <v>569</v>
      </c>
      <c r="L5" s="98" t="s">
        <v>569</v>
      </c>
      <c r="M5" s="98" t="s">
        <v>569</v>
      </c>
      <c r="N5" s="229"/>
      <c r="O5" s="32"/>
      <c r="P5" s="32"/>
      <c r="Q5" s="32"/>
      <c r="R5" s="32"/>
      <c r="S5" s="32"/>
      <c r="T5" s="32"/>
      <c r="U5" s="32"/>
      <c r="V5" s="32"/>
      <c r="W5" s="32"/>
      <c r="X5" s="32"/>
      <c r="Y5" s="32"/>
      <c r="Z5" s="32"/>
      <c r="AA5" s="32"/>
      <c r="AB5" s="32"/>
      <c r="AC5" s="32"/>
      <c r="AD5" s="32"/>
      <c r="AE5" s="32"/>
      <c r="AF5" s="32"/>
    </row>
    <row r="6" spans="1:32" ht="69.75" customHeight="1">
      <c r="A6" s="228" t="s">
        <v>517</v>
      </c>
      <c r="B6" s="228" t="s">
        <v>566</v>
      </c>
      <c r="C6" s="221" t="s">
        <v>519</v>
      </c>
      <c r="D6" s="258"/>
      <c r="E6" s="222" t="s">
        <v>703</v>
      </c>
      <c r="F6" s="90">
        <v>8011</v>
      </c>
      <c r="G6" s="90">
        <v>4395</v>
      </c>
      <c r="H6" s="90">
        <v>3616</v>
      </c>
      <c r="I6" s="98" t="s">
        <v>569</v>
      </c>
      <c r="J6" s="98" t="s">
        <v>569</v>
      </c>
      <c r="K6" s="98" t="s">
        <v>569</v>
      </c>
      <c r="L6" s="98" t="s">
        <v>569</v>
      </c>
      <c r="M6" s="98" t="s">
        <v>569</v>
      </c>
      <c r="N6" s="230"/>
      <c r="O6" s="32"/>
      <c r="P6" s="32"/>
      <c r="Q6" s="32"/>
      <c r="R6" s="32"/>
      <c r="S6" s="32"/>
      <c r="T6" s="32"/>
      <c r="U6" s="32"/>
      <c r="V6" s="32"/>
      <c r="W6" s="32"/>
      <c r="X6" s="32"/>
      <c r="Y6" s="32"/>
      <c r="Z6" s="32"/>
      <c r="AA6" s="32"/>
      <c r="AB6" s="32"/>
      <c r="AC6" s="32"/>
      <c r="AD6" s="32"/>
      <c r="AE6" s="32"/>
      <c r="AF6" s="32"/>
    </row>
    <row r="7" spans="1:32" ht="15.75" customHeight="1">
      <c r="A7" s="215"/>
      <c r="B7" s="215"/>
      <c r="C7" s="215"/>
      <c r="D7" s="215"/>
      <c r="E7" s="231"/>
      <c r="F7" s="215"/>
      <c r="G7" s="215"/>
      <c r="H7" s="215"/>
      <c r="I7" s="215"/>
      <c r="J7" s="32"/>
      <c r="K7" s="32"/>
      <c r="L7" s="32"/>
      <c r="M7" s="32"/>
      <c r="N7" s="32"/>
      <c r="O7" s="32"/>
      <c r="P7" s="32"/>
      <c r="Q7" s="32"/>
      <c r="R7" s="32"/>
      <c r="S7" s="32"/>
      <c r="T7" s="32"/>
      <c r="U7" s="32"/>
      <c r="V7" s="32"/>
      <c r="W7" s="32"/>
      <c r="X7" s="32"/>
      <c r="Y7" s="32"/>
      <c r="Z7" s="32"/>
      <c r="AA7" s="32"/>
      <c r="AB7" s="32"/>
      <c r="AC7" s="32"/>
      <c r="AD7" s="32"/>
      <c r="AE7" s="32"/>
      <c r="AF7" s="32"/>
    </row>
    <row r="8" spans="1:32" ht="31.5" customHeight="1">
      <c r="A8" s="279" t="s">
        <v>704</v>
      </c>
      <c r="B8" s="246"/>
      <c r="C8" s="246"/>
      <c r="D8" s="246"/>
      <c r="E8" s="246"/>
      <c r="F8" s="246"/>
      <c r="G8" s="246"/>
      <c r="H8" s="246"/>
      <c r="I8" s="246"/>
      <c r="J8" s="246"/>
      <c r="K8" s="246"/>
      <c r="L8" s="246"/>
      <c r="M8" s="260"/>
      <c r="N8" s="32"/>
      <c r="O8" s="32"/>
      <c r="P8" s="32"/>
      <c r="Q8" s="32"/>
      <c r="R8" s="32"/>
      <c r="S8" s="32"/>
      <c r="T8" s="32"/>
      <c r="U8" s="32"/>
      <c r="V8" s="32"/>
      <c r="W8" s="32"/>
      <c r="X8" s="32"/>
      <c r="Y8" s="32"/>
      <c r="Z8" s="32"/>
      <c r="AA8" s="32"/>
      <c r="AB8" s="32"/>
      <c r="AC8" s="32"/>
      <c r="AD8" s="32"/>
      <c r="AE8" s="32"/>
      <c r="AF8" s="32"/>
    </row>
    <row r="9" spans="1:32" ht="24.75" customHeight="1">
      <c r="A9" s="270" t="s">
        <v>508</v>
      </c>
      <c r="B9" s="270" t="s">
        <v>509</v>
      </c>
      <c r="C9" s="270" t="s">
        <v>510</v>
      </c>
      <c r="D9" s="270" t="s">
        <v>46</v>
      </c>
      <c r="E9" s="270" t="s">
        <v>700</v>
      </c>
      <c r="F9" s="270" t="s">
        <v>701</v>
      </c>
      <c r="G9" s="279" t="s">
        <v>514</v>
      </c>
      <c r="H9" s="246"/>
      <c r="I9" s="260"/>
      <c r="J9" s="279" t="s">
        <v>154</v>
      </c>
      <c r="K9" s="260"/>
      <c r="L9" s="279" t="s">
        <v>158</v>
      </c>
      <c r="M9" s="260"/>
      <c r="N9" s="210"/>
      <c r="O9" s="210"/>
      <c r="P9" s="210"/>
      <c r="Q9" s="210"/>
      <c r="R9" s="210"/>
      <c r="S9" s="210"/>
      <c r="T9" s="210"/>
      <c r="U9" s="210"/>
      <c r="V9" s="210"/>
      <c r="W9" s="210"/>
      <c r="X9" s="210"/>
      <c r="Y9" s="210"/>
      <c r="Z9" s="210"/>
      <c r="AA9" s="210"/>
      <c r="AB9" s="210"/>
      <c r="AC9" s="210"/>
      <c r="AD9" s="210"/>
      <c r="AE9" s="210"/>
      <c r="AF9" s="210"/>
    </row>
    <row r="10" spans="1:32" ht="129" customHeight="1">
      <c r="A10" s="258"/>
      <c r="B10" s="258"/>
      <c r="C10" s="258"/>
      <c r="D10" s="258"/>
      <c r="E10" s="258"/>
      <c r="F10" s="258"/>
      <c r="G10" s="139" t="s">
        <v>559</v>
      </c>
      <c r="H10" s="140" t="s">
        <v>560</v>
      </c>
      <c r="I10" s="140" t="s">
        <v>561</v>
      </c>
      <c r="J10" s="140" t="s">
        <v>572</v>
      </c>
      <c r="K10" s="140" t="s">
        <v>573</v>
      </c>
      <c r="L10" s="140" t="s">
        <v>564</v>
      </c>
      <c r="M10" s="140" t="s">
        <v>565</v>
      </c>
      <c r="N10" s="32"/>
      <c r="O10" s="32"/>
      <c r="P10" s="32"/>
      <c r="Q10" s="32"/>
      <c r="R10" s="32"/>
      <c r="S10" s="32"/>
      <c r="T10" s="32"/>
      <c r="U10" s="32"/>
      <c r="V10" s="32"/>
      <c r="W10" s="32"/>
      <c r="X10" s="32"/>
      <c r="Y10" s="32"/>
      <c r="Z10" s="32"/>
      <c r="AA10" s="32"/>
      <c r="AB10" s="32"/>
      <c r="AC10" s="32"/>
      <c r="AD10" s="32"/>
      <c r="AE10" s="32"/>
      <c r="AF10" s="32"/>
    </row>
    <row r="11" spans="1:32" ht="79.5" customHeight="1">
      <c r="A11" s="228" t="s">
        <v>517</v>
      </c>
      <c r="B11" s="228" t="s">
        <v>566</v>
      </c>
      <c r="C11" s="221" t="s">
        <v>519</v>
      </c>
      <c r="D11" s="97" t="s">
        <v>531</v>
      </c>
      <c r="E11" s="222" t="s">
        <v>702</v>
      </c>
      <c r="F11" s="232">
        <f t="shared" ref="F11:M11" si="0">F5/$F$5</f>
        <v>1</v>
      </c>
      <c r="G11" s="233">
        <f t="shared" si="0"/>
        <v>0.48715953307392995</v>
      </c>
      <c r="H11" s="233">
        <f t="shared" si="0"/>
        <v>0.51284046692606999</v>
      </c>
      <c r="I11" s="233" t="e">
        <f t="shared" si="0"/>
        <v>#VALUE!</v>
      </c>
      <c r="J11" s="233" t="e">
        <f t="shared" si="0"/>
        <v>#VALUE!</v>
      </c>
      <c r="K11" s="233" t="e">
        <f t="shared" si="0"/>
        <v>#VALUE!</v>
      </c>
      <c r="L11" s="234" t="e">
        <f t="shared" si="0"/>
        <v>#VALUE!</v>
      </c>
      <c r="M11" s="217" t="e">
        <f t="shared" si="0"/>
        <v>#VALUE!</v>
      </c>
      <c r="N11" s="32"/>
      <c r="O11" s="32"/>
      <c r="P11" s="32"/>
      <c r="Q11" s="32"/>
      <c r="R11" s="32"/>
      <c r="S11" s="32"/>
      <c r="T11" s="32"/>
      <c r="U11" s="32"/>
      <c r="V11" s="32"/>
      <c r="W11" s="32"/>
      <c r="X11" s="32"/>
      <c r="Y11" s="32"/>
      <c r="Z11" s="32"/>
      <c r="AA11" s="32"/>
      <c r="AB11" s="32"/>
      <c r="AC11" s="32"/>
      <c r="AD11" s="32"/>
      <c r="AE11" s="32"/>
      <c r="AF11" s="32"/>
    </row>
    <row r="12" spans="1:32" ht="57" customHeight="1">
      <c r="A12" s="228" t="s">
        <v>517</v>
      </c>
      <c r="B12" s="228" t="s">
        <v>566</v>
      </c>
      <c r="C12" s="221" t="s">
        <v>519</v>
      </c>
      <c r="D12" s="97" t="s">
        <v>531</v>
      </c>
      <c r="E12" s="222" t="s">
        <v>703</v>
      </c>
      <c r="F12" s="232">
        <f t="shared" ref="F12:M12" si="1">F6/$F$6</f>
        <v>1</v>
      </c>
      <c r="G12" s="232">
        <f t="shared" si="1"/>
        <v>0.54862064661091003</v>
      </c>
      <c r="H12" s="232">
        <f t="shared" si="1"/>
        <v>0.45137935338909002</v>
      </c>
      <c r="I12" s="232" t="e">
        <f t="shared" si="1"/>
        <v>#VALUE!</v>
      </c>
      <c r="J12" s="232" t="e">
        <f t="shared" si="1"/>
        <v>#VALUE!</v>
      </c>
      <c r="K12" s="232" t="e">
        <f t="shared" si="1"/>
        <v>#VALUE!</v>
      </c>
      <c r="L12" s="232" t="e">
        <f t="shared" si="1"/>
        <v>#VALUE!</v>
      </c>
      <c r="M12" s="232" t="e">
        <f t="shared" si="1"/>
        <v>#VALUE!</v>
      </c>
      <c r="N12" s="32"/>
      <c r="O12" s="32"/>
      <c r="P12" s="32"/>
      <c r="Q12" s="32"/>
      <c r="R12" s="32"/>
      <c r="S12" s="32"/>
      <c r="T12" s="32"/>
      <c r="U12" s="32"/>
      <c r="V12" s="32"/>
      <c r="W12" s="32"/>
      <c r="X12" s="32"/>
      <c r="Y12" s="32"/>
      <c r="Z12" s="32"/>
      <c r="AA12" s="32"/>
      <c r="AB12" s="32"/>
      <c r="AC12" s="32"/>
      <c r="AD12" s="32"/>
      <c r="AE12" s="32"/>
      <c r="AF12" s="32"/>
    </row>
    <row r="13" spans="1:32" ht="15.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row>
    <row r="14" spans="1:32" ht="15.7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row>
    <row r="15" spans="1:32" ht="15.75"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row>
    <row r="16" spans="1:32" ht="15.75"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row>
    <row r="17" spans="1:32" ht="15.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row>
    <row r="18" spans="1:32" ht="15.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row>
    <row r="19" spans="1:32" ht="15.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row>
    <row r="20" spans="1:32" ht="15.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row>
    <row r="21" spans="1:32" ht="15.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row>
    <row r="22" spans="1:32" ht="15.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row>
    <row r="23" spans="1:32" ht="15.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row>
    <row r="24" spans="1:32" ht="15.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row>
    <row r="25" spans="1:32" ht="15.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row>
    <row r="26" spans="1:32" ht="15.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row>
    <row r="27" spans="1:32" ht="15.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row>
    <row r="28" spans="1:32" ht="15.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row>
    <row r="29" spans="1:32" ht="15.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row>
    <row r="30" spans="1:32" ht="15.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row>
    <row r="31" spans="1:32" ht="15.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row>
    <row r="32" spans="1:32" ht="15.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row>
    <row r="33" spans="1:32" ht="15.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row>
    <row r="34" spans="1:32" ht="15.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row>
    <row r="35" spans="1:32" ht="15.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row>
    <row r="36" spans="1:32" ht="15.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row>
    <row r="37" spans="1:32" ht="15.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row>
    <row r="38" spans="1:32" ht="15.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row>
    <row r="39" spans="1:32" ht="15.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row>
    <row r="40" spans="1:32" ht="15.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row>
    <row r="41" spans="1:32" ht="15.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row>
    <row r="42" spans="1:32" ht="15.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row>
    <row r="43" spans="1:32" ht="15.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row>
    <row r="44" spans="1:32" ht="15.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row>
    <row r="45" spans="1:32" ht="15.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row>
    <row r="46" spans="1:32" ht="15.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row>
    <row r="47" spans="1:32" ht="15.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row>
    <row r="48" spans="1:32" ht="15.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row>
    <row r="49" spans="1:32" ht="15.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row>
    <row r="50" spans="1:32" ht="15.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row>
    <row r="51" spans="1:32" ht="15.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row>
    <row r="52" spans="1:32" ht="15.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row>
    <row r="53" spans="1:32" ht="15.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row>
    <row r="54" spans="1:32" ht="15.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row>
    <row r="55" spans="1:32" ht="15.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row>
    <row r="56" spans="1:32" ht="15.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row>
    <row r="57" spans="1:32" ht="15.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row>
    <row r="58" spans="1:32" ht="15.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row>
    <row r="59" spans="1:32"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row>
    <row r="60" spans="1:32"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row>
    <row r="61" spans="1:32"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row>
    <row r="62" spans="1:32"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row>
    <row r="63" spans="1:32"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row>
    <row r="64" spans="1:32"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row>
    <row r="65" spans="1:32"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row>
    <row r="66" spans="1:32"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row>
    <row r="67" spans="1:32"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row>
    <row r="68" spans="1:32"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row>
    <row r="69" spans="1:32"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row>
    <row r="70" spans="1:32"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row>
    <row r="71" spans="1:32"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row>
    <row r="72" spans="1:32"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row>
    <row r="73" spans="1:32"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row>
    <row r="74" spans="1:32"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row>
    <row r="75" spans="1:32"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row>
    <row r="76" spans="1:32"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row>
    <row r="77" spans="1:32"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row>
    <row r="78" spans="1:32"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row>
    <row r="79" spans="1:32"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row>
    <row r="80" spans="1:32"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row>
    <row r="81" spans="1:32"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row>
    <row r="82" spans="1:32"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row>
    <row r="83" spans="1:32"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row>
    <row r="84" spans="1:32"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row>
    <row r="85" spans="1:32"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row>
    <row r="86" spans="1:32"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row>
    <row r="87" spans="1:32"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row>
    <row r="88" spans="1:32"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row>
    <row r="89" spans="1:32"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row>
    <row r="90" spans="1:32"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row>
    <row r="91" spans="1:32"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row>
    <row r="92" spans="1:32"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row>
    <row r="93" spans="1:32"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row>
    <row r="94" spans="1:32"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row>
    <row r="95" spans="1:32"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row>
    <row r="96" spans="1:32"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row>
    <row r="97" spans="1:32"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row>
    <row r="98" spans="1:32"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row>
    <row r="99" spans="1:32"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row>
    <row r="100" spans="1:32"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row>
    <row r="101" spans="1:32"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row>
    <row r="102" spans="1:32"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row>
    <row r="103" spans="1:32"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row>
    <row r="104" spans="1:32"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row>
    <row r="105" spans="1:32"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row>
    <row r="106" spans="1:32"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row>
    <row r="107" spans="1:32"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row>
    <row r="108" spans="1:32"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row>
    <row r="109" spans="1:32"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row>
    <row r="110" spans="1:32"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row>
    <row r="111" spans="1:32"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row>
    <row r="112" spans="1:32"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row>
    <row r="113" spans="1:32"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row>
    <row r="114" spans="1:32"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row>
    <row r="115" spans="1:32"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row>
    <row r="116" spans="1:32"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row>
    <row r="117" spans="1:32"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row>
    <row r="118" spans="1:32"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row>
    <row r="119" spans="1:32"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row>
    <row r="120" spans="1:32"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row>
    <row r="121" spans="1:32"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row>
    <row r="122" spans="1:32"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row>
    <row r="123" spans="1:32"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row>
    <row r="124" spans="1:32"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row>
    <row r="125" spans="1:32"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row>
    <row r="126" spans="1:32"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row>
    <row r="127" spans="1:32"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row>
    <row r="128" spans="1:32"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row>
    <row r="129" spans="1:32"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row>
    <row r="130" spans="1:32"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row>
    <row r="131" spans="1:32"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row>
    <row r="132" spans="1:32"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row>
    <row r="133" spans="1:32"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row>
    <row r="134" spans="1:32"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row>
    <row r="135" spans="1:32"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row>
    <row r="136" spans="1:32"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row>
    <row r="137" spans="1:32"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row>
    <row r="138" spans="1:32"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row>
    <row r="139" spans="1:32"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row>
    <row r="140" spans="1:32"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row>
    <row r="141" spans="1:32"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row>
    <row r="142" spans="1:32"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row>
    <row r="143" spans="1:32"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row>
    <row r="144" spans="1:32"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row>
    <row r="145" spans="1:32"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row>
    <row r="146" spans="1:32"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row>
    <row r="147" spans="1:32"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row>
    <row r="148" spans="1:32"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row>
    <row r="149" spans="1:32"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row>
    <row r="150" spans="1:32"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row>
    <row r="151" spans="1:32"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row>
    <row r="152" spans="1:32"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row>
    <row r="153" spans="1:32"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row>
    <row r="154" spans="1:32"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row>
    <row r="155" spans="1:32"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row>
    <row r="156" spans="1:32"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row>
    <row r="157" spans="1:32"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row>
    <row r="158" spans="1:32"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row>
    <row r="159" spans="1:32"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row>
    <row r="160" spans="1:32"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row>
    <row r="161" spans="1:32"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row>
    <row r="162" spans="1:32"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row>
    <row r="163" spans="1:32"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row>
    <row r="164" spans="1:32"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row>
    <row r="165" spans="1:32"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row>
    <row r="166" spans="1:32"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row>
    <row r="167" spans="1:32"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row>
    <row r="168" spans="1:32"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row>
    <row r="169" spans="1:32"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row>
    <row r="170" spans="1:32"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row>
    <row r="171" spans="1:32"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row>
    <row r="172" spans="1:32"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row>
    <row r="173" spans="1:32"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row>
    <row r="174" spans="1:32"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row>
    <row r="175" spans="1:32"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row>
    <row r="176" spans="1:32"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row>
    <row r="177" spans="1:32"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row>
    <row r="178" spans="1:32"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row>
    <row r="179" spans="1:32"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row>
    <row r="180" spans="1:32"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row>
    <row r="181" spans="1:32"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row>
    <row r="182" spans="1:32"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row>
    <row r="183" spans="1:32"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row>
    <row r="184" spans="1:32"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row>
    <row r="185" spans="1:32"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row>
    <row r="186" spans="1:32"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row>
    <row r="187" spans="1:32"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row>
    <row r="188" spans="1:32"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row>
    <row r="189" spans="1:32"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row>
    <row r="190" spans="1:32"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row>
    <row r="191" spans="1:32"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row>
    <row r="192" spans="1:32"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row>
    <row r="193" spans="1:32"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row>
    <row r="194" spans="1:32"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row>
    <row r="195" spans="1:32"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row>
    <row r="196" spans="1:32"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row>
    <row r="197" spans="1:32"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row>
    <row r="198" spans="1:32"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row>
    <row r="199" spans="1:32"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row>
    <row r="200" spans="1:32"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row>
    <row r="201" spans="1:32"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row>
    <row r="202" spans="1:32"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row>
    <row r="203" spans="1:32"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row>
    <row r="204" spans="1:32"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row>
    <row r="205" spans="1:32"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row>
    <row r="206" spans="1:32"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row>
    <row r="207" spans="1:32"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row>
    <row r="208" spans="1:32"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row>
    <row r="209" spans="1:32"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row>
    <row r="210" spans="1:32"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row>
    <row r="211" spans="1:32"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row>
    <row r="212" spans="1:32"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row>
    <row r="213" spans="1:32"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row>
    <row r="214" spans="1:32"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row>
    <row r="215" spans="1:32"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row>
    <row r="216" spans="1:32"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row>
    <row r="217" spans="1:32"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row>
    <row r="218" spans="1:32"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row>
    <row r="219" spans="1:32"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row>
    <row r="220" spans="1:32"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row>
    <row r="221" spans="1:32"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row>
    <row r="222" spans="1:32"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row>
    <row r="223" spans="1:32"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row>
    <row r="224" spans="1:32"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row>
    <row r="225" spans="1:32"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row>
    <row r="226" spans="1:32"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row>
    <row r="227" spans="1:32"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row>
    <row r="228" spans="1:32"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row>
    <row r="229" spans="1:32"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row>
    <row r="230" spans="1:32"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row>
    <row r="231" spans="1:32"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row>
    <row r="232" spans="1:32"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row>
    <row r="233" spans="1:32"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row>
    <row r="234" spans="1:32"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row>
    <row r="235" spans="1:32"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row>
    <row r="236" spans="1:32"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row>
    <row r="237" spans="1:32"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row>
    <row r="238" spans="1:32"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row>
    <row r="239" spans="1:32"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row>
    <row r="240" spans="1:32"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row>
    <row r="241" spans="1:32"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row>
    <row r="242" spans="1:32"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row>
    <row r="243" spans="1:32"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row>
    <row r="244" spans="1:32"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row>
    <row r="245" spans="1:32"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row>
    <row r="246" spans="1:32"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row>
    <row r="247" spans="1:32"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row>
    <row r="248" spans="1:32"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row>
    <row r="249" spans="1:32"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row>
    <row r="250" spans="1:32"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row>
    <row r="251" spans="1:32"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row>
    <row r="252" spans="1:32"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row>
    <row r="253" spans="1:32"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row>
    <row r="254" spans="1:32"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row>
    <row r="255" spans="1:32"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row>
    <row r="256" spans="1:32"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row>
    <row r="257" spans="1:32"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row>
    <row r="258" spans="1:32"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row>
    <row r="259" spans="1:32"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row>
    <row r="260" spans="1:32"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row>
    <row r="261" spans="1:32"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row>
    <row r="262" spans="1:32"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row>
    <row r="263" spans="1:32"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row>
    <row r="264" spans="1:32"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row>
    <row r="265" spans="1:32"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row>
    <row r="266" spans="1:32"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row>
    <row r="267" spans="1:32"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row>
    <row r="268" spans="1:32"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row>
    <row r="269" spans="1:32"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row>
    <row r="270" spans="1:32"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row>
    <row r="271" spans="1:32"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row>
    <row r="272" spans="1:32"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row>
    <row r="273" spans="1:32"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row>
    <row r="274" spans="1:32"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row>
    <row r="275" spans="1:32"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row>
    <row r="276" spans="1:32"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row>
    <row r="277" spans="1:32"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row>
    <row r="278" spans="1:32"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row>
    <row r="279" spans="1:32"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row>
    <row r="280" spans="1:32"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row>
    <row r="281" spans="1:32"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row>
    <row r="282" spans="1:32"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row>
    <row r="283" spans="1:32"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row>
    <row r="284" spans="1:32"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row>
    <row r="285" spans="1:32"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row>
    <row r="286" spans="1:32"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row>
    <row r="287" spans="1:32"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row>
    <row r="288" spans="1:32"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row>
    <row r="289" spans="1:32"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row>
    <row r="290" spans="1:32"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row>
    <row r="291" spans="1:32"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row>
    <row r="292" spans="1:32"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row>
    <row r="293" spans="1:32"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row>
    <row r="294" spans="1:32"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row>
    <row r="295" spans="1:32"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row>
    <row r="296" spans="1:32"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row>
    <row r="297" spans="1:32"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row>
    <row r="298" spans="1:32"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row>
    <row r="299" spans="1:32"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row>
    <row r="300" spans="1:32"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row>
    <row r="301" spans="1:32"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row>
    <row r="302" spans="1:32"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row>
    <row r="303" spans="1:32"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row>
    <row r="304" spans="1:32"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row>
    <row r="305" spans="1:32"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row>
    <row r="306" spans="1:32"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row>
    <row r="307" spans="1:32"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row>
    <row r="308" spans="1:32"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row>
    <row r="309" spans="1:32"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row>
    <row r="310" spans="1:32"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row>
    <row r="311" spans="1:32"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row>
    <row r="312" spans="1:32"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row>
    <row r="313" spans="1:32"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row>
    <row r="314" spans="1:32"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row>
    <row r="315" spans="1:32"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row>
    <row r="316" spans="1:32"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row>
    <row r="317" spans="1:32"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row>
    <row r="318" spans="1:32"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row>
    <row r="319" spans="1:32"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row>
    <row r="320" spans="1:32"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row>
    <row r="321" spans="1:32"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row>
    <row r="322" spans="1:32"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row>
    <row r="323" spans="1:32"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row>
    <row r="324" spans="1:32"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row>
    <row r="325" spans="1:32"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row>
    <row r="326" spans="1:32"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row>
    <row r="327" spans="1:32"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row>
    <row r="328" spans="1:32"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row>
    <row r="329" spans="1:32"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row>
    <row r="330" spans="1:32"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row>
    <row r="331" spans="1:32"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row>
    <row r="332" spans="1:32"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row>
    <row r="333" spans="1:32"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row>
    <row r="334" spans="1:32"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row>
    <row r="335" spans="1:32"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row>
    <row r="336" spans="1:32"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row>
    <row r="337" spans="1:32"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row>
    <row r="338" spans="1:32"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row>
    <row r="339" spans="1:32"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row>
    <row r="340" spans="1:32"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row>
    <row r="341" spans="1:32"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row>
    <row r="342" spans="1:32"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row>
    <row r="343" spans="1:32"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row>
    <row r="344" spans="1:32"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row>
    <row r="345" spans="1:32"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row>
    <row r="346" spans="1:32"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row>
    <row r="347" spans="1:32"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row>
    <row r="348" spans="1:32"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row>
    <row r="349" spans="1:32"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row>
    <row r="350" spans="1:32"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row>
    <row r="351" spans="1:32"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row>
    <row r="352" spans="1:32"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row>
    <row r="353" spans="1:32"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row>
    <row r="354" spans="1:32"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row>
    <row r="355" spans="1:32"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row>
    <row r="356" spans="1:32"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row>
    <row r="357" spans="1:32"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row>
    <row r="358" spans="1:32"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row>
    <row r="359" spans="1:32"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row>
    <row r="360" spans="1:32"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row>
    <row r="361" spans="1:32"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row>
    <row r="362" spans="1:32"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row>
    <row r="363" spans="1:32"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row>
    <row r="364" spans="1:32"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row>
    <row r="365" spans="1:32"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row>
    <row r="366" spans="1:32"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row>
    <row r="367" spans="1:32"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row>
    <row r="368" spans="1:32"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row>
    <row r="369" spans="1:32"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row>
    <row r="370" spans="1:32"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row>
    <row r="371" spans="1:32"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row>
    <row r="372" spans="1:32"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row>
    <row r="373" spans="1:32"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row>
    <row r="374" spans="1:32"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row>
    <row r="375" spans="1:32"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row>
    <row r="376" spans="1:32"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row>
    <row r="377" spans="1:32"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row>
    <row r="378" spans="1:32"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row>
    <row r="379" spans="1:32"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row>
    <row r="380" spans="1:32"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row>
    <row r="381" spans="1:32"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row>
    <row r="382" spans="1:32"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row>
    <row r="383" spans="1:32"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row>
    <row r="384" spans="1:32"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row>
    <row r="385" spans="1:32"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row>
    <row r="386" spans="1:32"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row>
    <row r="387" spans="1:32"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row>
    <row r="388" spans="1:32"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row>
    <row r="389" spans="1:32"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row>
    <row r="390" spans="1:32"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row>
    <row r="391" spans="1:32"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row>
    <row r="392" spans="1:32"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row>
    <row r="393" spans="1:32"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row>
    <row r="394" spans="1:32"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row>
    <row r="395" spans="1:32"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row>
    <row r="396" spans="1:32"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row>
    <row r="397" spans="1:32"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row>
    <row r="398" spans="1:32"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row>
    <row r="399" spans="1:32"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row>
    <row r="400" spans="1:32"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row>
    <row r="401" spans="1:32"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row>
    <row r="402" spans="1:32"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row>
    <row r="403" spans="1:32"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row>
    <row r="404" spans="1:32"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row>
    <row r="405" spans="1:32"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row>
    <row r="406" spans="1:32"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row>
    <row r="407" spans="1:32"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row>
    <row r="408" spans="1:32"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row>
    <row r="409" spans="1:32"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row>
    <row r="410" spans="1:32"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row>
    <row r="411" spans="1:32"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row>
    <row r="412" spans="1:32"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row>
    <row r="413" spans="1:32"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row>
    <row r="414" spans="1:32"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row>
    <row r="415" spans="1:32"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row>
    <row r="416" spans="1:32"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row>
    <row r="417" spans="1:32"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row>
    <row r="418" spans="1:32"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row>
    <row r="419" spans="1:32"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row>
    <row r="420" spans="1:32"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row>
    <row r="421" spans="1:32"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row>
    <row r="422" spans="1:32"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row>
    <row r="423" spans="1:32"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row>
    <row r="424" spans="1:32"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row>
    <row r="425" spans="1:32"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row>
    <row r="426" spans="1:32"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row>
    <row r="427" spans="1:32"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row>
    <row r="428" spans="1:32"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row>
    <row r="429" spans="1:32"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row>
    <row r="430" spans="1:32"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row>
    <row r="431" spans="1:32"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row>
    <row r="432" spans="1:32"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row>
    <row r="433" spans="1:32"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row>
    <row r="434" spans="1:32"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row>
    <row r="435" spans="1:32"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row>
    <row r="436" spans="1:32"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row>
    <row r="437" spans="1:32"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row>
    <row r="438" spans="1:32"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row>
    <row r="439" spans="1:32"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row>
    <row r="440" spans="1:32"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row>
    <row r="441" spans="1:32"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row>
    <row r="442" spans="1:32"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row>
    <row r="443" spans="1:32"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row>
    <row r="444" spans="1:32"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row>
    <row r="445" spans="1:32"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row>
    <row r="446" spans="1:32"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row>
    <row r="447" spans="1:32"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row>
    <row r="448" spans="1:32"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row>
    <row r="449" spans="1:32"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row>
    <row r="450" spans="1:32"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row>
    <row r="451" spans="1:32"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row>
    <row r="452" spans="1:32"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row>
    <row r="453" spans="1:32"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row>
    <row r="454" spans="1:32"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row>
    <row r="455" spans="1:32"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row>
    <row r="456" spans="1:32"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row>
    <row r="457" spans="1:32"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row>
    <row r="458" spans="1:32"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row>
    <row r="459" spans="1:32"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row>
    <row r="460" spans="1:32"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row>
    <row r="461" spans="1:32"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row>
    <row r="462" spans="1:32"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row>
    <row r="463" spans="1:32"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row>
    <row r="464" spans="1:32"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row>
    <row r="465" spans="1:32"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row>
    <row r="466" spans="1:32"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row>
    <row r="467" spans="1:32"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row>
    <row r="468" spans="1:32"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row>
    <row r="469" spans="1:32"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row>
    <row r="470" spans="1:32"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row>
    <row r="471" spans="1:32"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row>
    <row r="472" spans="1:32"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row>
    <row r="473" spans="1:32"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row>
    <row r="474" spans="1:32"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row>
    <row r="475" spans="1:32"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row>
    <row r="476" spans="1:32"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row>
    <row r="477" spans="1:32"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row>
    <row r="478" spans="1:32"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row>
    <row r="479" spans="1:32"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row>
    <row r="480" spans="1:32"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row>
    <row r="481" spans="1:32"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row>
    <row r="482" spans="1:32"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row>
    <row r="483" spans="1:32"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row>
    <row r="484" spans="1:32"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row>
    <row r="485" spans="1:32"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row>
    <row r="486" spans="1:32"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row>
    <row r="487" spans="1:32"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row>
    <row r="488" spans="1:32"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row>
    <row r="489" spans="1:32"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row>
    <row r="490" spans="1:32"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row>
    <row r="491" spans="1:32"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row>
    <row r="492" spans="1:32"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row>
    <row r="493" spans="1:32"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row>
    <row r="494" spans="1:32"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row>
    <row r="495" spans="1:32"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row>
    <row r="496" spans="1:32"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row>
    <row r="497" spans="1:32"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row>
    <row r="498" spans="1:32"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row>
    <row r="499" spans="1:32"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row>
    <row r="500" spans="1:32"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row>
    <row r="501" spans="1:32"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row>
    <row r="502" spans="1:32"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row>
    <row r="503" spans="1:32"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row>
    <row r="504" spans="1:32"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row>
    <row r="505" spans="1:32"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row>
    <row r="506" spans="1:32"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row>
    <row r="507" spans="1:32"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row>
    <row r="508" spans="1:32"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row>
    <row r="509" spans="1:32"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row>
    <row r="510" spans="1:32"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row>
    <row r="511" spans="1:32"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row>
    <row r="512" spans="1:32"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row>
    <row r="513" spans="1:32"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row>
    <row r="514" spans="1:32"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row>
    <row r="515" spans="1:32"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row>
    <row r="516" spans="1:32"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row>
    <row r="517" spans="1:32"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row>
    <row r="518" spans="1:32"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row>
    <row r="519" spans="1:32"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row>
    <row r="520" spans="1:32"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row>
    <row r="521" spans="1:32"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row>
    <row r="522" spans="1:32"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row>
    <row r="523" spans="1:32"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row>
    <row r="524" spans="1:32"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row>
    <row r="525" spans="1:32"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row>
    <row r="526" spans="1:32"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row>
    <row r="527" spans="1:32"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row>
    <row r="528" spans="1:32"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row>
    <row r="529" spans="1:32"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row>
    <row r="530" spans="1:32"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row>
    <row r="531" spans="1:32"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row>
    <row r="532" spans="1:32"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row>
    <row r="533" spans="1:32"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row>
    <row r="534" spans="1:32"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row>
    <row r="535" spans="1:32"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row>
    <row r="536" spans="1:32"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row>
    <row r="537" spans="1:32"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row>
    <row r="538" spans="1:32"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row>
    <row r="539" spans="1:32"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row>
    <row r="540" spans="1:32"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row>
    <row r="541" spans="1:32"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row>
    <row r="542" spans="1:32"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row>
    <row r="543" spans="1:32"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row>
    <row r="544" spans="1:32"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row>
    <row r="545" spans="1:32"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row>
    <row r="546" spans="1:32"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row>
    <row r="547" spans="1:32"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row>
    <row r="548" spans="1:32"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row>
    <row r="549" spans="1:32"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row>
    <row r="550" spans="1:32"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row>
    <row r="551" spans="1:32"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row>
    <row r="552" spans="1:32"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row>
    <row r="553" spans="1:32"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row>
    <row r="554" spans="1:32"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row>
    <row r="555" spans="1:32"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row>
    <row r="556" spans="1:32"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row>
    <row r="557" spans="1:32"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row>
    <row r="558" spans="1:32"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row>
    <row r="559" spans="1:32"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row>
    <row r="560" spans="1:32"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row>
    <row r="561" spans="1:32"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row>
    <row r="562" spans="1:32"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row>
    <row r="563" spans="1:32"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row>
    <row r="564" spans="1:32"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row>
    <row r="565" spans="1:32"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row>
    <row r="566" spans="1:32"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row>
    <row r="567" spans="1:32"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row>
    <row r="568" spans="1:32"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row>
    <row r="569" spans="1:32"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row>
    <row r="570" spans="1:32"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row>
    <row r="571" spans="1:32"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row>
    <row r="572" spans="1:32"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row>
    <row r="573" spans="1:32"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row>
    <row r="574" spans="1:32"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row>
    <row r="575" spans="1:32"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row>
    <row r="576" spans="1:32"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row>
    <row r="577" spans="1:32"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row>
    <row r="578" spans="1:32"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row>
    <row r="579" spans="1:32"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row>
    <row r="580" spans="1:32"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row>
    <row r="581" spans="1:32"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row>
    <row r="582" spans="1:32"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row>
    <row r="583" spans="1:32"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row>
    <row r="584" spans="1:32"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row>
    <row r="585" spans="1:32"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row>
    <row r="586" spans="1:32"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row>
    <row r="587" spans="1:32"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row>
    <row r="588" spans="1:32"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row>
    <row r="589" spans="1:32"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row>
    <row r="590" spans="1:32"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row>
    <row r="591" spans="1:32"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row>
    <row r="592" spans="1:32"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row>
    <row r="593" spans="1:32"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row>
    <row r="594" spans="1:32"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row>
    <row r="595" spans="1:32"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row>
    <row r="596" spans="1:32"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row>
    <row r="597" spans="1:32"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row>
    <row r="598" spans="1:32"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row>
    <row r="599" spans="1:32"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row>
    <row r="600" spans="1:32"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row>
    <row r="601" spans="1:32"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row>
    <row r="602" spans="1:32"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row>
    <row r="603" spans="1:32"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row>
    <row r="604" spans="1:32"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row>
    <row r="605" spans="1:32"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row>
    <row r="606" spans="1:32"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row>
    <row r="607" spans="1:32"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row>
    <row r="608" spans="1:32"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row>
    <row r="609" spans="1:32"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row>
    <row r="610" spans="1:32"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row>
    <row r="611" spans="1:32"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row>
    <row r="612" spans="1:32"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row>
    <row r="613" spans="1:32"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row>
    <row r="614" spans="1:32"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row>
    <row r="615" spans="1:32"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row>
    <row r="616" spans="1:32"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row>
    <row r="617" spans="1:32"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row>
    <row r="618" spans="1:32"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row>
    <row r="619" spans="1:32"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row>
    <row r="620" spans="1:32"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row>
    <row r="621" spans="1:32"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row>
    <row r="622" spans="1:32"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row>
    <row r="623" spans="1:32"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row>
    <row r="624" spans="1:32"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row>
    <row r="625" spans="1:32"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row>
    <row r="626" spans="1:32"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row>
    <row r="627" spans="1:32"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row>
    <row r="628" spans="1:32"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row>
    <row r="629" spans="1:32"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row>
    <row r="630" spans="1:32"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row>
    <row r="631" spans="1:32"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row>
    <row r="632" spans="1:32"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row>
    <row r="633" spans="1:32"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row>
    <row r="634" spans="1:32"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row>
    <row r="635" spans="1:32"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row>
    <row r="636" spans="1:32"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row>
    <row r="637" spans="1:32"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row>
    <row r="638" spans="1:32"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row>
    <row r="639" spans="1:32"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row>
    <row r="640" spans="1:32"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row>
    <row r="641" spans="1:32"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row>
    <row r="642" spans="1:32"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row>
    <row r="643" spans="1:32"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row>
    <row r="644" spans="1:32"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row>
    <row r="645" spans="1:32"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row>
    <row r="646" spans="1:32"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row>
    <row r="647" spans="1:32"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row>
    <row r="648" spans="1:32"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row>
    <row r="649" spans="1:32"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row>
    <row r="650" spans="1:32"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row>
    <row r="651" spans="1:32"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row>
    <row r="652" spans="1:32"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row>
    <row r="653" spans="1:32"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row>
    <row r="654" spans="1:32"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row>
    <row r="655" spans="1:32"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row>
    <row r="656" spans="1:32"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row>
    <row r="657" spans="1:32"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row>
    <row r="658" spans="1:32"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row>
    <row r="659" spans="1:32"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row>
    <row r="660" spans="1:32"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row>
    <row r="661" spans="1:32"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row>
    <row r="662" spans="1:32"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row>
    <row r="663" spans="1:32"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row>
    <row r="664" spans="1:32"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row>
    <row r="665" spans="1:32"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row>
    <row r="666" spans="1:32"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row>
    <row r="667" spans="1:32"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row>
    <row r="668" spans="1:32"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row>
    <row r="669" spans="1:32"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row>
    <row r="670" spans="1:32"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row>
    <row r="671" spans="1:32"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row>
    <row r="672" spans="1:32"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row>
    <row r="673" spans="1:32"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row>
    <row r="674" spans="1:32"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row>
    <row r="675" spans="1:32"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row>
    <row r="676" spans="1:32"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row>
    <row r="677" spans="1:32"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row>
    <row r="678" spans="1:32"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row>
    <row r="679" spans="1:32"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row>
    <row r="680" spans="1:32"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row>
    <row r="681" spans="1:32"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row>
    <row r="682" spans="1:32"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row>
    <row r="683" spans="1:32"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row>
    <row r="684" spans="1:32"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row>
    <row r="685" spans="1:32"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row>
    <row r="686" spans="1:32"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row>
    <row r="687" spans="1:32"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row>
    <row r="688" spans="1:32"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row>
    <row r="689" spans="1:32"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row>
    <row r="690" spans="1:32"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row>
    <row r="691" spans="1:32"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row>
    <row r="692" spans="1:32"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row>
    <row r="693" spans="1:32"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row>
    <row r="694" spans="1:32"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row>
    <row r="695" spans="1:32"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row>
    <row r="696" spans="1:32"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row>
    <row r="697" spans="1:32"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row>
    <row r="698" spans="1:32"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row>
    <row r="699" spans="1:32"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row>
    <row r="700" spans="1:32"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row>
    <row r="701" spans="1:32"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row>
    <row r="702" spans="1:32"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row>
    <row r="703" spans="1:32"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row>
    <row r="704" spans="1:32"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row>
    <row r="705" spans="1:32"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row>
    <row r="706" spans="1:32"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row>
    <row r="707" spans="1:32"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row>
    <row r="708" spans="1:32"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row>
    <row r="709" spans="1:32"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row>
    <row r="710" spans="1:32"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row>
    <row r="711" spans="1:32"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row>
    <row r="712" spans="1:32"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row>
    <row r="713" spans="1:32"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row>
    <row r="714" spans="1:32"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row>
    <row r="715" spans="1:32"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row>
    <row r="716" spans="1:32"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row>
    <row r="717" spans="1:32"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row>
    <row r="718" spans="1:32"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row>
    <row r="719" spans="1:32"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row>
    <row r="720" spans="1:32"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row>
    <row r="721" spans="1:32"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row>
    <row r="722" spans="1:32"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row>
    <row r="723" spans="1:32"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row>
    <row r="724" spans="1:32"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row>
    <row r="725" spans="1:32"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row>
    <row r="726" spans="1:32"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row>
    <row r="727" spans="1:32"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row>
    <row r="728" spans="1:32"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row>
    <row r="729" spans="1:32"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row>
    <row r="730" spans="1:32"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row>
    <row r="731" spans="1:32"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row>
    <row r="732" spans="1:32"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row>
    <row r="733" spans="1:32"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row>
    <row r="734" spans="1:32"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row>
    <row r="735" spans="1:32"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row>
    <row r="736" spans="1:32"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row>
    <row r="737" spans="1:32"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row>
    <row r="738" spans="1:32"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row>
    <row r="739" spans="1:32"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row>
    <row r="740" spans="1:32"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row>
    <row r="741" spans="1:32"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row>
    <row r="742" spans="1:32"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row>
    <row r="743" spans="1:32"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row>
    <row r="744" spans="1:32"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row>
    <row r="745" spans="1:32"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row>
    <row r="746" spans="1:32"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row>
    <row r="747" spans="1:32"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row>
    <row r="748" spans="1:32"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row>
    <row r="749" spans="1:32"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row>
    <row r="750" spans="1:32"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row>
    <row r="751" spans="1:32"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row>
    <row r="752" spans="1:32"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row>
    <row r="753" spans="1:32"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row>
    <row r="754" spans="1:32"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row>
    <row r="755" spans="1:32"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row>
    <row r="756" spans="1:32"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row>
    <row r="757" spans="1:32"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row>
    <row r="758" spans="1:32"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row>
    <row r="759" spans="1:32"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row>
    <row r="760" spans="1:32"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row>
    <row r="761" spans="1:32"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row>
    <row r="762" spans="1:32"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row>
    <row r="763" spans="1:32"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row>
    <row r="764" spans="1:32"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row>
    <row r="765" spans="1:32"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row>
    <row r="766" spans="1:32"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row>
    <row r="767" spans="1:32"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row>
    <row r="768" spans="1:32"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row>
    <row r="769" spans="1:32"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row>
    <row r="770" spans="1:32"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row>
    <row r="771" spans="1:32"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row>
    <row r="772" spans="1:32"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row>
    <row r="773" spans="1:32"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row>
    <row r="774" spans="1:32"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row>
    <row r="775" spans="1:32"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row>
    <row r="776" spans="1:32"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row>
    <row r="777" spans="1:32"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row>
    <row r="778" spans="1:32"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row>
    <row r="779" spans="1:32"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row>
    <row r="780" spans="1:32"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row>
    <row r="781" spans="1:32"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row>
    <row r="782" spans="1:32"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row>
    <row r="783" spans="1:32"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row>
    <row r="784" spans="1:32"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row>
    <row r="785" spans="1:32"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row>
    <row r="786" spans="1:32"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row>
    <row r="787" spans="1:32"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row>
    <row r="788" spans="1:32"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row>
    <row r="789" spans="1:32"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row>
    <row r="790" spans="1:32"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row>
    <row r="791" spans="1:32"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row>
    <row r="792" spans="1:32"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row>
    <row r="793" spans="1:32"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row>
    <row r="794" spans="1:32"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row>
    <row r="795" spans="1:32"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row>
    <row r="796" spans="1:32"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row>
    <row r="797" spans="1:32"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row>
    <row r="798" spans="1:32"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row>
    <row r="799" spans="1:32"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row>
    <row r="800" spans="1:32"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row>
    <row r="801" spans="1:32"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row>
    <row r="802" spans="1:32"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row>
    <row r="803" spans="1:32"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row>
    <row r="804" spans="1:32"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row>
    <row r="805" spans="1:32"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row>
    <row r="806" spans="1:32"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row>
    <row r="807" spans="1:32"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row>
    <row r="808" spans="1:32"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row>
    <row r="809" spans="1:32"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row>
    <row r="810" spans="1:32"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row>
    <row r="811" spans="1:32"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row>
    <row r="812" spans="1:32"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row>
    <row r="813" spans="1:32"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row>
    <row r="814" spans="1:32"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row>
    <row r="815" spans="1:32"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row>
    <row r="816" spans="1:32"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row>
    <row r="817" spans="1:32"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row>
    <row r="818" spans="1:32"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row>
    <row r="819" spans="1:32"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row>
    <row r="820" spans="1:32"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row>
    <row r="821" spans="1:32"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row>
    <row r="822" spans="1:32"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row>
    <row r="823" spans="1:32"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row>
    <row r="824" spans="1:32"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row>
    <row r="825" spans="1:32"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row>
    <row r="826" spans="1:32"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row>
    <row r="827" spans="1:32"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row>
    <row r="828" spans="1:32"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row>
    <row r="829" spans="1:32"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row>
    <row r="830" spans="1:32"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row>
    <row r="831" spans="1:32"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row>
    <row r="832" spans="1:32"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row>
    <row r="833" spans="1:32"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row>
    <row r="834" spans="1:32"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row>
    <row r="835" spans="1:32"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row>
    <row r="836" spans="1:32"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row>
    <row r="837" spans="1:32"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row>
    <row r="838" spans="1:32"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row>
    <row r="839" spans="1:32"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row>
    <row r="840" spans="1:32"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row>
    <row r="841" spans="1:32"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row>
    <row r="842" spans="1:32"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row>
    <row r="843" spans="1:32"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row>
    <row r="844" spans="1:32"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row>
    <row r="845" spans="1:32"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row>
    <row r="846" spans="1:32"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row>
    <row r="847" spans="1:32"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row>
    <row r="848" spans="1:32"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row>
    <row r="849" spans="1:32"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row>
    <row r="850" spans="1:32"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row>
    <row r="851" spans="1:32"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row>
    <row r="852" spans="1:32"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row>
    <row r="853" spans="1:32"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row>
    <row r="854" spans="1:32"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row>
    <row r="855" spans="1:32"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row>
    <row r="856" spans="1:32"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row>
    <row r="857" spans="1:32"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row>
    <row r="858" spans="1:32"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row>
    <row r="859" spans="1:32"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row>
    <row r="860" spans="1:32"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row>
    <row r="861" spans="1:32"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row>
    <row r="862" spans="1:32"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row>
    <row r="863" spans="1:32"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row>
    <row r="864" spans="1:32"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row>
    <row r="865" spans="1:32"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row>
    <row r="866" spans="1:32"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row>
    <row r="867" spans="1:32"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row>
    <row r="868" spans="1:32"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row>
    <row r="869" spans="1:32"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row>
    <row r="870" spans="1:32"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row>
    <row r="871" spans="1:32"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row>
    <row r="872" spans="1:32"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row>
    <row r="873" spans="1:32"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row>
    <row r="874" spans="1:32"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row>
    <row r="875" spans="1:32"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row>
    <row r="876" spans="1:32"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row>
    <row r="877" spans="1:32"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row>
    <row r="878" spans="1:32"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row>
    <row r="879" spans="1:32"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row>
    <row r="880" spans="1:32"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row>
    <row r="881" spans="1:32"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row>
    <row r="882" spans="1:32"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row>
    <row r="883" spans="1:32"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row>
    <row r="884" spans="1:32"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row>
    <row r="885" spans="1:32"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row>
    <row r="886" spans="1:32"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row>
    <row r="887" spans="1:32"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row>
    <row r="888" spans="1:32"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row>
    <row r="889" spans="1:32"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row>
    <row r="890" spans="1:32"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row>
    <row r="891" spans="1:32"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row>
    <row r="892" spans="1:32"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row>
    <row r="893" spans="1:32"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row>
    <row r="894" spans="1:32"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row>
    <row r="895" spans="1:32"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row>
    <row r="896" spans="1:32"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row>
    <row r="897" spans="1:32"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row>
    <row r="898" spans="1:32"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row>
    <row r="899" spans="1:32"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row>
    <row r="900" spans="1:32"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row>
    <row r="901" spans="1:32"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row>
    <row r="902" spans="1:32"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row>
    <row r="903" spans="1:32"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row>
    <row r="904" spans="1:32"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row>
    <row r="905" spans="1:32"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row>
    <row r="906" spans="1:32"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row>
    <row r="907" spans="1:32"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row>
    <row r="908" spans="1:32"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row>
    <row r="909" spans="1:32"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row>
    <row r="910" spans="1:32"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row>
    <row r="911" spans="1:32"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row>
    <row r="912" spans="1:32"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row>
    <row r="913" spans="1:32"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row>
    <row r="914" spans="1:32"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row>
    <row r="915" spans="1:32"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row>
    <row r="916" spans="1:32"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row>
    <row r="917" spans="1:32"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row>
    <row r="918" spans="1:32"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row>
    <row r="919" spans="1:32"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row>
    <row r="920" spans="1:32"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row>
    <row r="921" spans="1:32"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row>
    <row r="922" spans="1:32"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row>
    <row r="923" spans="1:32"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row>
    <row r="924" spans="1:32"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row>
    <row r="925" spans="1:32"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row>
    <row r="926" spans="1:32"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row>
    <row r="927" spans="1:32"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row>
    <row r="928" spans="1:32"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row>
    <row r="929" spans="1:32"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row>
    <row r="930" spans="1:32"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row>
    <row r="931" spans="1:32"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row>
    <row r="932" spans="1:32"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row>
    <row r="933" spans="1:32"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row>
    <row r="934" spans="1:32"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row>
    <row r="935" spans="1:32"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row>
    <row r="936" spans="1:32"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row>
    <row r="937" spans="1:32"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row>
    <row r="938" spans="1:32"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row>
    <row r="939" spans="1:32"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row>
    <row r="940" spans="1:32"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row>
    <row r="941" spans="1:32"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row>
    <row r="942" spans="1:32"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row>
    <row r="943" spans="1:32"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row>
    <row r="944" spans="1:32"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row>
    <row r="945" spans="1:32"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row>
    <row r="946" spans="1:32"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row>
    <row r="947" spans="1:32"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row>
    <row r="948" spans="1:32"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row>
    <row r="949" spans="1:32"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row>
    <row r="950" spans="1:32"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row>
    <row r="951" spans="1:32"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row>
    <row r="952" spans="1:32"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row>
    <row r="953" spans="1:32"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row>
    <row r="954" spans="1:32"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row>
    <row r="955" spans="1:32"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row>
    <row r="956" spans="1:32"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row>
    <row r="957" spans="1:32"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row>
    <row r="958" spans="1:32"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row>
    <row r="959" spans="1:32"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row>
    <row r="960" spans="1:32"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row>
    <row r="961" spans="1:32"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row>
    <row r="962" spans="1:32"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row>
    <row r="963" spans="1:32"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row>
    <row r="964" spans="1:32"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row>
    <row r="965" spans="1:32"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row>
    <row r="966" spans="1:32"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row>
    <row r="967" spans="1:32"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row>
    <row r="968" spans="1:32"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row>
    <row r="969" spans="1:32"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row>
    <row r="970" spans="1:32"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row>
    <row r="971" spans="1:32"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row>
    <row r="972" spans="1:32"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row>
    <row r="973" spans="1:32"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row>
    <row r="974" spans="1:32"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row>
    <row r="975" spans="1:32"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row>
    <row r="976" spans="1:32"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row>
    <row r="977" spans="1:32"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row>
    <row r="978" spans="1:32"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row>
    <row r="979" spans="1:32"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row>
    <row r="980" spans="1:32"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row>
    <row r="981" spans="1:32"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row>
    <row r="982" spans="1:32"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row>
    <row r="983" spans="1:32"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row>
    <row r="984" spans="1:32"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row>
    <row r="985" spans="1:32"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row>
    <row r="986" spans="1:32"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row>
    <row r="987" spans="1:32"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row>
    <row r="988" spans="1:32"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row>
    <row r="989" spans="1:32"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row>
    <row r="990" spans="1:32"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row>
    <row r="991" spans="1:32"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row>
    <row r="992" spans="1:32"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row>
    <row r="993" spans="1:32"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row>
    <row r="994" spans="1:32"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row>
    <row r="995" spans="1:32"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row>
    <row r="996" spans="1:32"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row>
    <row r="997" spans="1:32"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row>
    <row r="998" spans="1:32"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row>
    <row r="999" spans="1:32"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row>
    <row r="1000" spans="1:32"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row>
  </sheetData>
  <sheetProtection algorithmName="SHA-512" hashValue="OXrKsiTu6bqIYtKywNfEirGX3RXR96thO69+7FRasMqlXDhGzPC8B1Cb7/+nQRKqMjKRI4zD4qwbQBf/o+/jqw==" saltValue="5BRQ8DQQk3Wjvj8wxS5Ufw==" spinCount="100000" sheet="1" objects="1" scenarios="1"/>
  <mergeCells count="23">
    <mergeCell ref="A1:N1"/>
    <mergeCell ref="A2:N2"/>
    <mergeCell ref="A3:A4"/>
    <mergeCell ref="B3:B4"/>
    <mergeCell ref="C3:C4"/>
    <mergeCell ref="D3:D4"/>
    <mergeCell ref="E3:E4"/>
    <mergeCell ref="N3:N4"/>
    <mergeCell ref="L9:M9"/>
    <mergeCell ref="F3:F4"/>
    <mergeCell ref="G3:I3"/>
    <mergeCell ref="D5:D6"/>
    <mergeCell ref="A8:M8"/>
    <mergeCell ref="A9:A10"/>
    <mergeCell ref="B9:B10"/>
    <mergeCell ref="C9:C10"/>
    <mergeCell ref="D9:D10"/>
    <mergeCell ref="E9:E10"/>
    <mergeCell ref="F9:F10"/>
    <mergeCell ref="G9:I9"/>
    <mergeCell ref="J9:K9"/>
    <mergeCell ref="J3:K3"/>
    <mergeCell ref="L3:M3"/>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1E9ED"/>
  </sheetPr>
  <dimension ref="A1:AZ1000"/>
  <sheetViews>
    <sheetView workbookViewId="0">
      <selection sqref="A1:N1"/>
    </sheetView>
  </sheetViews>
  <sheetFormatPr baseColWidth="10" defaultColWidth="14.42578125" defaultRowHeight="15" customHeight="1"/>
  <cols>
    <col min="1" max="1" width="15.7109375" customWidth="1"/>
    <col min="2" max="2" width="15.42578125" customWidth="1"/>
    <col min="3" max="3" width="17.28515625" customWidth="1"/>
    <col min="4" max="4" width="21.140625" customWidth="1"/>
    <col min="5" max="5" width="29.7109375" customWidth="1"/>
    <col min="6" max="6" width="25.140625" customWidth="1"/>
    <col min="7" max="7" width="27.28515625" customWidth="1"/>
    <col min="8" max="8" width="23.7109375" customWidth="1"/>
    <col min="9" max="9" width="18.42578125" customWidth="1"/>
    <col min="10" max="10" width="19.140625" customWidth="1"/>
    <col min="11" max="11" width="20" customWidth="1"/>
    <col min="12" max="12" width="18.42578125" customWidth="1"/>
    <col min="13" max="13" width="28.42578125" customWidth="1"/>
    <col min="14" max="14" width="21" customWidth="1"/>
    <col min="15" max="52" width="10.7109375" customWidth="1"/>
  </cols>
  <sheetData>
    <row r="1" spans="1:52" ht="54" customHeight="1">
      <c r="A1" s="259" t="s">
        <v>705</v>
      </c>
      <c r="B1" s="246"/>
      <c r="C1" s="246"/>
      <c r="D1" s="246"/>
      <c r="E1" s="246"/>
      <c r="F1" s="246"/>
      <c r="G1" s="246"/>
      <c r="H1" s="246"/>
      <c r="I1" s="246"/>
      <c r="J1" s="246"/>
      <c r="K1" s="246"/>
      <c r="L1" s="246"/>
      <c r="M1" s="246"/>
      <c r="N1" s="260"/>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row>
    <row r="2" spans="1:52" ht="60.75" customHeight="1">
      <c r="A2" s="295" t="s">
        <v>706</v>
      </c>
      <c r="B2" s="246"/>
      <c r="C2" s="246"/>
      <c r="D2" s="246"/>
      <c r="E2" s="246"/>
      <c r="F2" s="246"/>
      <c r="G2" s="246"/>
      <c r="H2" s="246"/>
      <c r="I2" s="246"/>
      <c r="J2" s="246"/>
      <c r="K2" s="246"/>
      <c r="L2" s="260"/>
      <c r="M2" s="268" t="s">
        <v>506</v>
      </c>
      <c r="N2" s="263"/>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row>
    <row r="3" spans="1:52" ht="33.75" customHeight="1">
      <c r="A3" s="279" t="s">
        <v>707</v>
      </c>
      <c r="B3" s="246"/>
      <c r="C3" s="246"/>
      <c r="D3" s="246"/>
      <c r="E3" s="246"/>
      <c r="F3" s="246"/>
      <c r="G3" s="246"/>
      <c r="H3" s="246"/>
      <c r="I3" s="246"/>
      <c r="J3" s="246"/>
      <c r="K3" s="246"/>
      <c r="L3" s="246"/>
      <c r="M3" s="246"/>
      <c r="N3" s="260"/>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row>
    <row r="4" spans="1:52" ht="57.75" customHeight="1">
      <c r="A4" s="87" t="s">
        <v>508</v>
      </c>
      <c r="B4" s="87" t="s">
        <v>509</v>
      </c>
      <c r="C4" s="87" t="s">
        <v>510</v>
      </c>
      <c r="D4" s="87" t="s">
        <v>46</v>
      </c>
      <c r="E4" s="87" t="s">
        <v>708</v>
      </c>
      <c r="F4" s="87" t="s">
        <v>709</v>
      </c>
      <c r="G4" s="87" t="s">
        <v>513</v>
      </c>
      <c r="H4" s="87" t="s">
        <v>514</v>
      </c>
      <c r="I4" s="87" t="s">
        <v>154</v>
      </c>
      <c r="J4" s="87" t="s">
        <v>155</v>
      </c>
      <c r="K4" s="87" t="s">
        <v>156</v>
      </c>
      <c r="L4" s="87" t="s">
        <v>515</v>
      </c>
      <c r="M4" s="87" t="s">
        <v>158</v>
      </c>
      <c r="N4" s="87" t="s">
        <v>516</v>
      </c>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row>
    <row r="5" spans="1:52" ht="126" customHeight="1">
      <c r="A5" s="228" t="s">
        <v>517</v>
      </c>
      <c r="B5" s="228" t="s">
        <v>566</v>
      </c>
      <c r="C5" s="221" t="s">
        <v>519</v>
      </c>
      <c r="D5" s="91" t="s">
        <v>520</v>
      </c>
      <c r="E5" s="91" t="s">
        <v>710</v>
      </c>
      <c r="F5" s="187">
        <v>11757</v>
      </c>
      <c r="G5" s="187">
        <v>547</v>
      </c>
      <c r="H5" s="172">
        <v>552</v>
      </c>
      <c r="I5" s="172">
        <v>599</v>
      </c>
      <c r="J5" s="228">
        <v>6</v>
      </c>
      <c r="K5" s="228">
        <v>5171</v>
      </c>
      <c r="L5" s="228">
        <v>4870</v>
      </c>
      <c r="M5" s="228">
        <v>12</v>
      </c>
      <c r="N5" s="214"/>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row>
    <row r="6" spans="1:52" ht="78" customHeight="1">
      <c r="A6" s="228" t="s">
        <v>517</v>
      </c>
      <c r="B6" s="228" t="s">
        <v>566</v>
      </c>
      <c r="C6" s="221" t="s">
        <v>519</v>
      </c>
      <c r="D6" s="91" t="s">
        <v>520</v>
      </c>
      <c r="E6" s="91" t="s">
        <v>711</v>
      </c>
      <c r="F6" s="171">
        <v>108</v>
      </c>
      <c r="G6" s="171">
        <v>26</v>
      </c>
      <c r="H6" s="172">
        <v>3</v>
      </c>
      <c r="I6" s="172">
        <v>4</v>
      </c>
      <c r="J6" s="228">
        <v>1</v>
      </c>
      <c r="K6" s="228">
        <v>48</v>
      </c>
      <c r="L6" s="228">
        <v>22</v>
      </c>
      <c r="M6" s="228">
        <v>4</v>
      </c>
      <c r="N6" s="214"/>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row>
    <row r="7" spans="1:52" ht="78" customHeight="1">
      <c r="A7" s="228" t="s">
        <v>517</v>
      </c>
      <c r="B7" s="228" t="s">
        <v>566</v>
      </c>
      <c r="C7" s="221" t="s">
        <v>519</v>
      </c>
      <c r="D7" s="91" t="s">
        <v>520</v>
      </c>
      <c r="E7" s="91" t="s">
        <v>712</v>
      </c>
      <c r="F7" s="171">
        <v>608</v>
      </c>
      <c r="G7" s="171">
        <v>1</v>
      </c>
      <c r="H7" s="172" t="s">
        <v>713</v>
      </c>
      <c r="I7" s="172">
        <v>57</v>
      </c>
      <c r="J7" s="228">
        <v>70</v>
      </c>
      <c r="K7" s="228">
        <v>480</v>
      </c>
      <c r="L7" s="228" t="s">
        <v>713</v>
      </c>
      <c r="M7" s="228" t="s">
        <v>713</v>
      </c>
      <c r="N7" s="214"/>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row>
    <row r="8" spans="1:52" ht="78" customHeight="1">
      <c r="A8" s="228" t="s">
        <v>517</v>
      </c>
      <c r="B8" s="228" t="s">
        <v>566</v>
      </c>
      <c r="C8" s="221" t="s">
        <v>519</v>
      </c>
      <c r="D8" s="91" t="s">
        <v>520</v>
      </c>
      <c r="E8" s="91" t="s">
        <v>714</v>
      </c>
      <c r="F8" s="171">
        <v>8871</v>
      </c>
      <c r="G8" s="171">
        <v>288</v>
      </c>
      <c r="H8" s="172">
        <v>24</v>
      </c>
      <c r="I8" s="172">
        <v>2</v>
      </c>
      <c r="J8" s="228">
        <v>2124</v>
      </c>
      <c r="K8" s="228">
        <v>4</v>
      </c>
      <c r="L8" s="228">
        <v>158</v>
      </c>
      <c r="M8" s="228">
        <v>6271</v>
      </c>
      <c r="N8" s="214"/>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row>
    <row r="9" spans="1:52" ht="33.75" customHeight="1">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row>
    <row r="10" spans="1:52" ht="33.75"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row>
    <row r="11" spans="1:52" ht="33.75"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row>
    <row r="12" spans="1:52" ht="33.75"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row>
    <row r="13" spans="1:52" ht="33.75"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row>
    <row r="14" spans="1:52" ht="33.75"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row>
    <row r="15" spans="1:52" ht="33.75"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row>
    <row r="16" spans="1:52" ht="33.75"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row>
    <row r="17" spans="1:52" ht="33.75"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row>
    <row r="18" spans="1:52" ht="33.7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row>
    <row r="19" spans="1:52" ht="33.7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row>
    <row r="20" spans="1:52" ht="33.75"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row>
    <row r="21" spans="1:52" ht="33.75"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row>
    <row r="22" spans="1:52" ht="33.75"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row>
    <row r="23" spans="1:52" ht="33.75"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row>
    <row r="24" spans="1:52" ht="33.7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row>
    <row r="25" spans="1:52" ht="33.7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row>
    <row r="26" spans="1:52" ht="33.7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row>
    <row r="27" spans="1:52" ht="33.7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row>
    <row r="28" spans="1:52" ht="33.7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row>
    <row r="29" spans="1:52" ht="33.7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row>
    <row r="30" spans="1:52" ht="33.7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row>
    <row r="31" spans="1:52" ht="33.7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row>
    <row r="32" spans="1:52" ht="33.7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row>
    <row r="33" spans="1:52" ht="33.7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row>
    <row r="34" spans="1:52" ht="33.7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row>
    <row r="35" spans="1:52" ht="33.7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row>
    <row r="36" spans="1:52" ht="33.7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row>
    <row r="37" spans="1:52" ht="33.7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row>
    <row r="38" spans="1:52" ht="33.7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row>
    <row r="39" spans="1:52" ht="33.7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row>
    <row r="40" spans="1:52" ht="33.7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row>
    <row r="41" spans="1:52" ht="33.7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row>
    <row r="42" spans="1:52" ht="33.7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row>
    <row r="43" spans="1:52" ht="33.7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row>
    <row r="44" spans="1:52" ht="33.7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row>
    <row r="45" spans="1:52" ht="33.7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row>
    <row r="46" spans="1:52" ht="33.7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row>
    <row r="47" spans="1:52" ht="33.7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row>
    <row r="48" spans="1:52" ht="33.7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row>
    <row r="49" spans="1:52" ht="33.7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row>
    <row r="50" spans="1:52" ht="33.7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row>
    <row r="51" spans="1:52" ht="33.7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row>
    <row r="52" spans="1:52" ht="33.7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row>
    <row r="53" spans="1:52" ht="33.7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row>
    <row r="54" spans="1:52" ht="33.7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row>
    <row r="55" spans="1:52" ht="33.7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row>
    <row r="56" spans="1:52" ht="33.7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row>
    <row r="57" spans="1:52" ht="33.7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row>
    <row r="58" spans="1:52" ht="33.7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row>
    <row r="59" spans="1:52" ht="33.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row>
    <row r="60" spans="1:52" ht="33.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row>
    <row r="61" spans="1:52" ht="33.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row>
    <row r="62" spans="1:52" ht="33.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row>
    <row r="63" spans="1:52" ht="33.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row>
    <row r="64" spans="1:52" ht="33.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row>
    <row r="65" spans="1:52" ht="33.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row>
    <row r="66" spans="1:52" ht="33.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row>
    <row r="67" spans="1:52" ht="33.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row>
    <row r="68" spans="1:52" ht="33.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row>
    <row r="69" spans="1:52" ht="33.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row>
    <row r="70" spans="1:52" ht="33.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row>
    <row r="71" spans="1:52" ht="33.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row>
    <row r="72" spans="1:52" ht="33.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row>
    <row r="73" spans="1:52" ht="33.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row>
    <row r="74" spans="1:52" ht="33.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row>
    <row r="75" spans="1:52" ht="33.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row>
    <row r="76" spans="1:52" ht="33.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row>
    <row r="77" spans="1:52" ht="33.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row>
    <row r="78" spans="1:52" ht="33.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row>
    <row r="79" spans="1:52" ht="33.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row>
    <row r="80" spans="1:52" ht="33.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row>
    <row r="81" spans="1:52" ht="33.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ht="33.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ht="33.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ht="33.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ht="33.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ht="33.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ht="33.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ht="33.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ht="33.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ht="33.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ht="33.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ht="33.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ht="33.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ht="33.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ht="33.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ht="33.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ht="33.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ht="33.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ht="33.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ht="33.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33.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row>
    <row r="102" spans="1:52" ht="33.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row>
    <row r="103" spans="1:52" ht="33.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row>
    <row r="104" spans="1:52" ht="33.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row>
    <row r="105" spans="1:52" ht="33.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row>
    <row r="106" spans="1:52" ht="33.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row>
    <row r="107" spans="1:52" ht="33.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row>
    <row r="108" spans="1:52" ht="33.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row>
    <row r="109" spans="1:52" ht="33.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row>
    <row r="110" spans="1:52" ht="33.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row>
    <row r="111" spans="1:52" ht="33.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row>
    <row r="112" spans="1:52" ht="33.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row>
    <row r="113" spans="1:52" ht="33.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row>
    <row r="114" spans="1:52" ht="33.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row>
    <row r="115" spans="1:52" ht="33.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row>
    <row r="116" spans="1:52" ht="33.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row>
    <row r="117" spans="1:52" ht="33.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row>
    <row r="118" spans="1:52" ht="33.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row>
    <row r="119" spans="1:52" ht="33.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row>
    <row r="120" spans="1:52" ht="33.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row>
    <row r="121" spans="1:52" ht="33.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row>
    <row r="122" spans="1:52" ht="33.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row>
    <row r="123" spans="1:52" ht="33.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row>
    <row r="124" spans="1:52" ht="33.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row>
    <row r="125" spans="1:52" ht="33.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row>
    <row r="126" spans="1:52" ht="33.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row>
    <row r="127" spans="1:52" ht="33.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row>
    <row r="128" spans="1:52" ht="33.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row>
    <row r="129" spans="1:52" ht="33.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row>
    <row r="130" spans="1:52" ht="33.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row>
    <row r="131" spans="1:52" ht="33.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row>
    <row r="132" spans="1:52" ht="33.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row>
    <row r="133" spans="1:52" ht="33.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row>
    <row r="134" spans="1:52" ht="33.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row>
    <row r="135" spans="1:52" ht="33.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row>
    <row r="136" spans="1:52" ht="33.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row>
    <row r="137" spans="1:52" ht="33.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row>
    <row r="138" spans="1:52" ht="33.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row>
    <row r="139" spans="1:52" ht="33.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row>
    <row r="140" spans="1:52" ht="33.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row>
    <row r="141" spans="1:52" ht="33.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row>
    <row r="142" spans="1:52" ht="33.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row>
    <row r="143" spans="1:52" ht="33.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row>
    <row r="144" spans="1:52" ht="33.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row>
    <row r="145" spans="1:52" ht="33.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row>
    <row r="146" spans="1:52" ht="33.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row>
    <row r="147" spans="1:52" ht="33.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row>
    <row r="148" spans="1:52" ht="33.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row>
    <row r="149" spans="1:52" ht="33.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row>
    <row r="150" spans="1:52" ht="33.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row>
    <row r="151" spans="1:52" ht="33.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row>
    <row r="152" spans="1:52" ht="33.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row>
    <row r="153" spans="1:52" ht="33.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row>
    <row r="154" spans="1:52" ht="33.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row>
    <row r="155" spans="1:52" ht="33.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row>
    <row r="156" spans="1:52" ht="33.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row>
    <row r="157" spans="1:52" ht="33.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row>
    <row r="158" spans="1:52" ht="33.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row>
    <row r="159" spans="1:52" ht="33.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row>
    <row r="160" spans="1:52" ht="33.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row>
    <row r="161" spans="1:52" ht="33.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row>
    <row r="162" spans="1:52" ht="33.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row>
    <row r="163" spans="1:52" ht="33.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row>
    <row r="164" spans="1:52" ht="33.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row>
    <row r="165" spans="1:52" ht="33.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row>
    <row r="166" spans="1:52" ht="33.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row>
    <row r="167" spans="1:52" ht="33.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row>
    <row r="168" spans="1:52" ht="33.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row>
    <row r="169" spans="1:52" ht="33.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row>
    <row r="170" spans="1:52" ht="33.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row>
    <row r="171" spans="1:52" ht="33.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row>
    <row r="172" spans="1:52" ht="33.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row>
    <row r="173" spans="1:52" ht="33.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row>
    <row r="174" spans="1:52" ht="33.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row>
    <row r="175" spans="1:52" ht="33.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row>
    <row r="176" spans="1:52" ht="33.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row>
    <row r="177" spans="1:52" ht="33.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row>
    <row r="178" spans="1:52" ht="33.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row>
    <row r="179" spans="1:52" ht="33.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row>
    <row r="180" spans="1:52" ht="33.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row>
    <row r="181" spans="1:52" ht="33.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row>
    <row r="182" spans="1:52" ht="33.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row>
    <row r="183" spans="1:52" ht="33.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row>
    <row r="184" spans="1:52" ht="33.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row>
    <row r="185" spans="1:52" ht="33.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row>
    <row r="186" spans="1:52" ht="33.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row>
    <row r="187" spans="1:52" ht="33.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row>
    <row r="188" spans="1:52" ht="33.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row>
    <row r="189" spans="1:52" ht="33.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row>
    <row r="190" spans="1:52" ht="33.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row>
    <row r="191" spans="1:52" ht="33.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row>
    <row r="192" spans="1:52" ht="33.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row>
    <row r="193" spans="1:52" ht="33.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row>
    <row r="194" spans="1:52" ht="33.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row>
    <row r="195" spans="1:52" ht="33.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row>
    <row r="196" spans="1:52" ht="33.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row>
    <row r="197" spans="1:52" ht="33.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row>
    <row r="198" spans="1:52" ht="33.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row>
    <row r="199" spans="1:52" ht="33.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row>
    <row r="200" spans="1:52" ht="33.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row>
    <row r="201" spans="1:52" ht="33.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row>
    <row r="202" spans="1:52" ht="33.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row>
    <row r="203" spans="1:52" ht="33.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row>
    <row r="204" spans="1:52" ht="33.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row>
    <row r="205" spans="1:52" ht="33.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row>
    <row r="206" spans="1:52" ht="33.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row>
    <row r="207" spans="1:52" ht="33.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row>
    <row r="208" spans="1:52" ht="33.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row>
    <row r="209" spans="1:52" ht="33.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row>
    <row r="210" spans="1:52" ht="33.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row>
    <row r="211" spans="1:52" ht="33.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row>
    <row r="212" spans="1:52" ht="33.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row>
    <row r="213" spans="1:52" ht="33.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row>
    <row r="214" spans="1:52" ht="33.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row>
    <row r="215" spans="1:52" ht="33.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row>
    <row r="216" spans="1:52" ht="33.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row>
    <row r="217" spans="1:52" ht="33.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row>
    <row r="218" spans="1:52" ht="33.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row>
    <row r="219" spans="1:52" ht="33.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row>
    <row r="220" spans="1:52" ht="33.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row>
    <row r="221" spans="1:52" ht="33.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row>
    <row r="222" spans="1:52" ht="33.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row>
    <row r="223" spans="1:52" ht="33.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row>
    <row r="224" spans="1:52" ht="33.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row>
    <row r="225" spans="1:52" ht="33.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row>
    <row r="226" spans="1:52" ht="33.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row>
    <row r="227" spans="1:52" ht="33.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row>
    <row r="228" spans="1:52" ht="33.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row>
    <row r="229" spans="1:52" ht="33.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row>
    <row r="230" spans="1:52" ht="33.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row>
    <row r="231" spans="1:52" ht="33.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row>
    <row r="232" spans="1:52" ht="33.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row>
    <row r="233" spans="1:52" ht="33.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row>
    <row r="234" spans="1:52" ht="33.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row>
    <row r="235" spans="1:52" ht="33.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row>
    <row r="236" spans="1:52" ht="33.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row>
    <row r="237" spans="1:52" ht="33.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row>
    <row r="238" spans="1:52" ht="33.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row>
    <row r="239" spans="1:52" ht="33.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row>
    <row r="240" spans="1:52" ht="33.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row>
    <row r="241" spans="1:52" ht="33.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row>
    <row r="242" spans="1:52" ht="33.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row>
    <row r="243" spans="1:52" ht="33.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row>
    <row r="244" spans="1:52" ht="33.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row>
    <row r="245" spans="1:52" ht="33.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row>
    <row r="246" spans="1:52" ht="33.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row>
    <row r="247" spans="1:52" ht="33.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row>
    <row r="248" spans="1:52" ht="33.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row>
    <row r="249" spans="1:52" ht="33.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row>
    <row r="250" spans="1:52" ht="33.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row>
    <row r="251" spans="1:52" ht="33.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row>
    <row r="252" spans="1:52" ht="33.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row>
    <row r="253" spans="1:52" ht="33.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row>
    <row r="254" spans="1:52" ht="33.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row>
    <row r="255" spans="1:52" ht="33.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row>
    <row r="256" spans="1:52" ht="33.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row>
    <row r="257" spans="1:52" ht="33.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row>
    <row r="258" spans="1:52" ht="33.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row>
    <row r="259" spans="1:52" ht="33.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row>
    <row r="260" spans="1:52" ht="33.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row>
    <row r="261" spans="1:52" ht="33.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row>
    <row r="262" spans="1:52" ht="33.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row>
    <row r="263" spans="1:52" ht="33.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row>
    <row r="264" spans="1:52" ht="33.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row>
    <row r="265" spans="1:52" ht="33.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row>
    <row r="266" spans="1:52" ht="33.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row>
    <row r="267" spans="1:52" ht="33.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row>
    <row r="268" spans="1:52" ht="33.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row>
    <row r="269" spans="1:52" ht="33.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row>
    <row r="270" spans="1:52" ht="33.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row>
    <row r="271" spans="1:52" ht="33.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row>
    <row r="272" spans="1:52" ht="33.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row>
    <row r="273" spans="1:52" ht="33.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row>
    <row r="274" spans="1:52" ht="33.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row>
    <row r="275" spans="1:52" ht="33.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row>
    <row r="276" spans="1:52" ht="33.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row>
    <row r="277" spans="1:52" ht="33.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row>
    <row r="278" spans="1:52" ht="33.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row>
    <row r="279" spans="1:52" ht="33.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row>
    <row r="280" spans="1:52" ht="33.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row>
    <row r="281" spans="1:52" ht="33.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row>
    <row r="282" spans="1:52" ht="33.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row>
    <row r="283" spans="1:52" ht="33.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row>
    <row r="284" spans="1:52" ht="33.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row>
    <row r="285" spans="1:52" ht="33.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row>
    <row r="286" spans="1:52" ht="33.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row>
    <row r="287" spans="1:52" ht="33.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row>
    <row r="288" spans="1:52" ht="33.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row>
    <row r="289" spans="1:52" ht="33.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row>
    <row r="290" spans="1:52" ht="33.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row>
    <row r="291" spans="1:52" ht="33.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row>
    <row r="292" spans="1:52" ht="33.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row>
    <row r="293" spans="1:52" ht="33.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row>
    <row r="294" spans="1:52" ht="33.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row>
    <row r="295" spans="1:52" ht="33.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row>
    <row r="296" spans="1:52" ht="33.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row>
    <row r="297" spans="1:52" ht="33.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row>
    <row r="298" spans="1:52" ht="33.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row>
    <row r="299" spans="1:52" ht="33.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row>
    <row r="300" spans="1:52" ht="33.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row>
    <row r="301" spans="1:52" ht="33.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row>
    <row r="302" spans="1:52" ht="33.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row>
    <row r="303" spans="1:52" ht="33.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row>
    <row r="304" spans="1:52" ht="33.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row>
    <row r="305" spans="1:52" ht="33.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row>
    <row r="306" spans="1:52" ht="33.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row>
    <row r="307" spans="1:52" ht="33.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row>
    <row r="308" spans="1:52" ht="33.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row>
    <row r="309" spans="1:52" ht="33.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row>
    <row r="310" spans="1:52" ht="33.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row>
    <row r="311" spans="1:52" ht="33.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row>
    <row r="312" spans="1:52" ht="33.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row>
    <row r="313" spans="1:52" ht="33.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row>
    <row r="314" spans="1:52" ht="33.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row>
    <row r="315" spans="1:52" ht="33.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row>
    <row r="316" spans="1:52" ht="33.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row>
    <row r="317" spans="1:52" ht="33.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row>
    <row r="318" spans="1:52" ht="33.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row>
    <row r="319" spans="1:52" ht="33.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row>
    <row r="320" spans="1:52" ht="33.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row>
    <row r="321" spans="1:52" ht="33.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row>
    <row r="322" spans="1:52" ht="33.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row>
    <row r="323" spans="1:52" ht="33.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row>
    <row r="324" spans="1:52" ht="33.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row>
    <row r="325" spans="1:52" ht="33.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row>
    <row r="326" spans="1:52" ht="33.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row>
    <row r="327" spans="1:52" ht="33.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row>
    <row r="328" spans="1:52" ht="33.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row>
    <row r="329" spans="1:52" ht="33.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row>
    <row r="330" spans="1:52" ht="33.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row>
    <row r="331" spans="1:52" ht="33.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row>
    <row r="332" spans="1:52" ht="33.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row>
    <row r="333" spans="1:52" ht="33.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row>
    <row r="334" spans="1:52" ht="33.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row>
    <row r="335" spans="1:52" ht="33.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row>
    <row r="336" spans="1:52" ht="33.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row>
    <row r="337" spans="1:52" ht="33.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row>
    <row r="338" spans="1:52" ht="33.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row>
    <row r="339" spans="1:52" ht="33.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row>
    <row r="340" spans="1:52" ht="33.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row>
    <row r="341" spans="1:52" ht="33.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row>
    <row r="342" spans="1:52" ht="33.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row>
    <row r="343" spans="1:52" ht="33.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row>
    <row r="344" spans="1:52" ht="33.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row>
    <row r="345" spans="1:52" ht="33.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row>
    <row r="346" spans="1:52" ht="33.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row>
    <row r="347" spans="1:52" ht="33.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row>
    <row r="348" spans="1:52" ht="33.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row>
    <row r="349" spans="1:52" ht="33.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row>
    <row r="350" spans="1:52" ht="33.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row>
    <row r="351" spans="1:52" ht="33.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row>
    <row r="352" spans="1:52" ht="33.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row>
    <row r="353" spans="1:52" ht="33.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row>
    <row r="354" spans="1:52" ht="33.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row>
    <row r="355" spans="1:52" ht="33.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row>
    <row r="356" spans="1:52" ht="33.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row>
    <row r="357" spans="1:52" ht="33.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row>
    <row r="358" spans="1:52" ht="33.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row>
    <row r="359" spans="1:52" ht="33.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row>
    <row r="360" spans="1:52" ht="33.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row>
    <row r="361" spans="1:52" ht="33.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row>
    <row r="362" spans="1:52" ht="33.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row>
    <row r="363" spans="1:52" ht="33.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row>
    <row r="364" spans="1:52" ht="33.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row>
    <row r="365" spans="1:52" ht="33.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row>
    <row r="366" spans="1:52" ht="33.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row>
    <row r="367" spans="1:52" ht="33.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row>
    <row r="368" spans="1:52" ht="33.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row>
    <row r="369" spans="1:52" ht="33.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row>
    <row r="370" spans="1:52" ht="33.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row>
    <row r="371" spans="1:52" ht="33.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row>
    <row r="372" spans="1:52" ht="33.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row>
    <row r="373" spans="1:52" ht="33.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row>
    <row r="374" spans="1:52" ht="33.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row>
    <row r="375" spans="1:52" ht="33.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row>
    <row r="376" spans="1:52" ht="33.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row>
    <row r="377" spans="1:52" ht="33.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row>
    <row r="378" spans="1:52" ht="33.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row>
    <row r="379" spans="1:52" ht="33.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row>
    <row r="380" spans="1:52" ht="33.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row>
    <row r="381" spans="1:52" ht="33.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row>
    <row r="382" spans="1:52" ht="33.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row>
    <row r="383" spans="1:52" ht="33.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row>
    <row r="384" spans="1:52" ht="33.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row>
    <row r="385" spans="1:52" ht="33.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row>
    <row r="386" spans="1:52" ht="33.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row>
    <row r="387" spans="1:52" ht="33.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row>
    <row r="388" spans="1:52" ht="33.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row>
    <row r="389" spans="1:52" ht="33.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row>
    <row r="390" spans="1:52" ht="33.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row>
    <row r="391" spans="1:52" ht="33.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row>
    <row r="392" spans="1:52" ht="33.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row>
    <row r="393" spans="1:52" ht="33.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row>
    <row r="394" spans="1:52" ht="33.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row>
    <row r="395" spans="1:52" ht="33.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row>
    <row r="396" spans="1:52" ht="33.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row>
    <row r="397" spans="1:52" ht="33.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row>
    <row r="398" spans="1:52" ht="33.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row>
    <row r="399" spans="1:52" ht="33.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row>
    <row r="400" spans="1:52" ht="33.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row>
    <row r="401" spans="1:52" ht="33.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row>
    <row r="402" spans="1:52" ht="33.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row>
    <row r="403" spans="1:52" ht="33.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row>
    <row r="404" spans="1:52" ht="33.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row>
    <row r="405" spans="1:52" ht="33.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row>
    <row r="406" spans="1:52" ht="33.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row>
    <row r="407" spans="1:52" ht="33.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row>
    <row r="408" spans="1:52" ht="33.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row>
    <row r="409" spans="1:52" ht="33.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row>
    <row r="410" spans="1:52" ht="33.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row>
    <row r="411" spans="1:52" ht="33.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row>
    <row r="412" spans="1:52" ht="33.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row>
    <row r="413" spans="1:52" ht="33.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row>
    <row r="414" spans="1:52" ht="33.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row>
    <row r="415" spans="1:52" ht="33.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row>
    <row r="416" spans="1:52" ht="33.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row>
    <row r="417" spans="1:52" ht="33.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row>
    <row r="418" spans="1:52" ht="33.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row>
    <row r="419" spans="1:52" ht="33.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row>
    <row r="420" spans="1:52" ht="33.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row>
    <row r="421" spans="1:52" ht="33.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row>
    <row r="422" spans="1:52" ht="33.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row>
    <row r="423" spans="1:52" ht="33.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row>
    <row r="424" spans="1:52" ht="33.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row>
    <row r="425" spans="1:52" ht="33.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row>
    <row r="426" spans="1:52" ht="33.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row>
    <row r="427" spans="1:52" ht="33.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row>
    <row r="428" spans="1:52" ht="33.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row>
    <row r="429" spans="1:52" ht="33.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row>
    <row r="430" spans="1:52" ht="33.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row>
    <row r="431" spans="1:52" ht="33.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row>
    <row r="432" spans="1:52" ht="33.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row>
    <row r="433" spans="1:52" ht="33.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row>
    <row r="434" spans="1:52" ht="33.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row>
    <row r="435" spans="1:52" ht="33.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row>
    <row r="436" spans="1:52" ht="33.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row>
    <row r="437" spans="1:52" ht="33.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row>
    <row r="438" spans="1:52" ht="33.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row>
    <row r="439" spans="1:52" ht="33.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row>
    <row r="440" spans="1:52" ht="33.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row>
    <row r="441" spans="1:52" ht="33.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row>
    <row r="442" spans="1:52" ht="33.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row>
    <row r="443" spans="1:52" ht="33.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row>
    <row r="444" spans="1:52" ht="33.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row>
    <row r="445" spans="1:52" ht="33.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row>
    <row r="446" spans="1:52" ht="33.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row>
    <row r="447" spans="1:52" ht="33.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row>
    <row r="448" spans="1:52" ht="33.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row>
    <row r="449" spans="1:52" ht="33.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row>
    <row r="450" spans="1:52" ht="33.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row>
    <row r="451" spans="1:52" ht="33.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row>
    <row r="452" spans="1:52" ht="33.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row>
    <row r="453" spans="1:52" ht="33.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row>
    <row r="454" spans="1:52" ht="33.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row>
    <row r="455" spans="1:52" ht="33.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row>
    <row r="456" spans="1:52" ht="33.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row>
    <row r="457" spans="1:52" ht="33.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row>
    <row r="458" spans="1:52" ht="33.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row>
    <row r="459" spans="1:52" ht="33.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row>
    <row r="460" spans="1:52" ht="33.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row>
    <row r="461" spans="1:52" ht="33.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row>
    <row r="462" spans="1:52" ht="33.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row>
    <row r="463" spans="1:52" ht="33.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row>
    <row r="464" spans="1:52" ht="33.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row>
    <row r="465" spans="1:52" ht="33.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row>
    <row r="466" spans="1:52" ht="33.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row>
    <row r="467" spans="1:52" ht="33.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row>
    <row r="468" spans="1:52" ht="33.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row>
    <row r="469" spans="1:52" ht="33.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row>
    <row r="470" spans="1:52" ht="33.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row>
    <row r="471" spans="1:52" ht="33.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row>
    <row r="472" spans="1:52" ht="33.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row>
    <row r="473" spans="1:52" ht="33.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row>
    <row r="474" spans="1:52" ht="33.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row>
    <row r="475" spans="1:52" ht="33.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row>
    <row r="476" spans="1:52" ht="33.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row>
    <row r="477" spans="1:52" ht="33.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row>
    <row r="478" spans="1:52" ht="33.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row>
    <row r="479" spans="1:52" ht="33.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row>
    <row r="480" spans="1:52" ht="33.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row>
    <row r="481" spans="1:52" ht="33.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row>
    <row r="482" spans="1:52" ht="33.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row>
    <row r="483" spans="1:52" ht="33.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row>
    <row r="484" spans="1:52" ht="33.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row>
    <row r="485" spans="1:52" ht="33.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row>
    <row r="486" spans="1:52" ht="33.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row>
    <row r="487" spans="1:52" ht="33.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row>
    <row r="488" spans="1:52" ht="33.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row>
    <row r="489" spans="1:52" ht="33.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row>
    <row r="490" spans="1:52" ht="33.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row>
    <row r="491" spans="1:52" ht="33.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row>
    <row r="492" spans="1:52" ht="33.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row>
    <row r="493" spans="1:52" ht="33.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row>
    <row r="494" spans="1:52" ht="33.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row>
    <row r="495" spans="1:52" ht="33.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row>
    <row r="496" spans="1:52" ht="33.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row>
    <row r="497" spans="1:52" ht="33.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row>
    <row r="498" spans="1:52" ht="33.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row>
    <row r="499" spans="1:52" ht="33.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row>
    <row r="500" spans="1:52" ht="33.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row>
    <row r="501" spans="1:52" ht="33.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row>
    <row r="502" spans="1:52" ht="33.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row>
    <row r="503" spans="1:52" ht="33.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row>
    <row r="504" spans="1:52" ht="33.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row>
    <row r="505" spans="1:52" ht="33.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row>
    <row r="506" spans="1:52" ht="33.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row>
    <row r="507" spans="1:52" ht="33.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row>
    <row r="508" spans="1:52" ht="33.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row>
    <row r="509" spans="1:52" ht="33.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row>
    <row r="510" spans="1:52" ht="33.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row>
    <row r="511" spans="1:52" ht="33.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row>
    <row r="512" spans="1:52" ht="33.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row>
    <row r="513" spans="1:52" ht="33.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row>
    <row r="514" spans="1:52" ht="33.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row>
    <row r="515" spans="1:52" ht="33.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row>
    <row r="516" spans="1:52" ht="33.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row>
    <row r="517" spans="1:52" ht="33.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row>
    <row r="518" spans="1:52" ht="33.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row>
    <row r="519" spans="1:52" ht="33.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row>
    <row r="520" spans="1:52" ht="33.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row>
    <row r="521" spans="1:52" ht="33.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row>
    <row r="522" spans="1:52" ht="33.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row>
    <row r="523" spans="1:52" ht="33.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row>
    <row r="524" spans="1:52" ht="33.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row>
    <row r="525" spans="1:52" ht="33.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row>
    <row r="526" spans="1:52" ht="33.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row>
    <row r="527" spans="1:52" ht="33.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row>
    <row r="528" spans="1:52" ht="33.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row>
    <row r="529" spans="1:52" ht="33.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row>
    <row r="530" spans="1:52" ht="33.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row>
    <row r="531" spans="1:52" ht="33.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row>
    <row r="532" spans="1:52" ht="33.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row>
    <row r="533" spans="1:52" ht="33.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row>
    <row r="534" spans="1:52" ht="33.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row>
    <row r="535" spans="1:52" ht="33.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row>
    <row r="536" spans="1:52" ht="33.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row>
    <row r="537" spans="1:52" ht="33.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row>
    <row r="538" spans="1:52" ht="33.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row>
    <row r="539" spans="1:52" ht="33.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row>
    <row r="540" spans="1:52" ht="33.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row>
    <row r="541" spans="1:52" ht="33.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row>
    <row r="542" spans="1:52" ht="33.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row>
    <row r="543" spans="1:52" ht="33.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row>
    <row r="544" spans="1:52" ht="33.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row>
    <row r="545" spans="1:52" ht="33.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row>
    <row r="546" spans="1:52" ht="33.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row>
    <row r="547" spans="1:52" ht="33.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row>
    <row r="548" spans="1:52" ht="33.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row>
    <row r="549" spans="1:52" ht="33.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row>
    <row r="550" spans="1:52" ht="33.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row>
    <row r="551" spans="1:52" ht="33.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row>
    <row r="552" spans="1:52" ht="33.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row>
    <row r="553" spans="1:52" ht="33.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row>
    <row r="554" spans="1:52" ht="33.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row>
    <row r="555" spans="1:52" ht="33.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row>
    <row r="556" spans="1:52" ht="33.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row>
    <row r="557" spans="1:52" ht="33.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row>
    <row r="558" spans="1:52" ht="33.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row>
    <row r="559" spans="1:52" ht="33.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row>
    <row r="560" spans="1:52" ht="33.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row>
    <row r="561" spans="1:52" ht="33.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row>
    <row r="562" spans="1:52" ht="33.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row>
    <row r="563" spans="1:52" ht="33.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row>
    <row r="564" spans="1:52" ht="33.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row>
    <row r="565" spans="1:52" ht="33.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row>
    <row r="566" spans="1:52" ht="33.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row>
    <row r="567" spans="1:52" ht="33.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row>
    <row r="568" spans="1:52" ht="33.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row>
    <row r="569" spans="1:52" ht="33.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row>
    <row r="570" spans="1:52" ht="33.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row>
    <row r="571" spans="1:52" ht="33.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row>
    <row r="572" spans="1:52" ht="33.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row>
    <row r="573" spans="1:52" ht="33.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row>
    <row r="574" spans="1:52" ht="33.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row>
    <row r="575" spans="1:52" ht="33.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row>
    <row r="576" spans="1:52" ht="33.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row>
    <row r="577" spans="1:52" ht="33.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row>
    <row r="578" spans="1:52" ht="33.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row>
    <row r="579" spans="1:52" ht="33.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row>
    <row r="580" spans="1:52" ht="33.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row>
    <row r="581" spans="1:52" ht="33.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row>
    <row r="582" spans="1:52" ht="33.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row>
    <row r="583" spans="1:52" ht="33.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row>
    <row r="584" spans="1:52" ht="33.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row>
    <row r="585" spans="1:52" ht="33.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row>
    <row r="586" spans="1:52" ht="33.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row>
    <row r="587" spans="1:52" ht="33.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row>
    <row r="588" spans="1:52" ht="33.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row>
    <row r="589" spans="1:52" ht="33.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row>
    <row r="590" spans="1:52" ht="33.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row>
    <row r="591" spans="1:52" ht="33.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row>
    <row r="592" spans="1:52" ht="33.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row>
    <row r="593" spans="1:52" ht="33.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row>
    <row r="594" spans="1:52" ht="33.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row>
    <row r="595" spans="1:52" ht="33.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row>
    <row r="596" spans="1:52" ht="33.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row>
    <row r="597" spans="1:52" ht="33.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row>
    <row r="598" spans="1:52" ht="33.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row>
    <row r="599" spans="1:52" ht="33.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row>
    <row r="600" spans="1:52" ht="33.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row>
    <row r="601" spans="1:52" ht="33.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row>
    <row r="602" spans="1:52" ht="33.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row>
    <row r="603" spans="1:52" ht="33.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row>
    <row r="604" spans="1:52" ht="33.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row>
    <row r="605" spans="1:52" ht="33.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row>
    <row r="606" spans="1:52" ht="33.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row>
    <row r="607" spans="1:52" ht="33.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row>
    <row r="608" spans="1:52" ht="33.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row>
    <row r="609" spans="1:52" ht="33.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row>
    <row r="610" spans="1:52" ht="33.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row>
    <row r="611" spans="1:52" ht="33.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row>
    <row r="612" spans="1:52" ht="33.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row>
    <row r="613" spans="1:52" ht="33.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row>
    <row r="614" spans="1:52" ht="33.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row>
    <row r="615" spans="1:52" ht="33.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row>
    <row r="616" spans="1:52" ht="33.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row>
    <row r="617" spans="1:52" ht="33.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row>
    <row r="618" spans="1:52" ht="33.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row>
    <row r="619" spans="1:52" ht="33.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row>
    <row r="620" spans="1:52" ht="33.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row>
    <row r="621" spans="1:52" ht="33.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row>
    <row r="622" spans="1:52" ht="33.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row>
    <row r="623" spans="1:52" ht="33.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row>
    <row r="624" spans="1:52" ht="33.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row>
    <row r="625" spans="1:52" ht="33.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row>
    <row r="626" spans="1:52" ht="33.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row>
    <row r="627" spans="1:52" ht="33.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row>
    <row r="628" spans="1:52" ht="33.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row>
    <row r="629" spans="1:52" ht="33.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row>
    <row r="630" spans="1:52" ht="33.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row>
    <row r="631" spans="1:52" ht="33.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row>
    <row r="632" spans="1:52" ht="33.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row>
    <row r="633" spans="1:52" ht="33.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row>
    <row r="634" spans="1:52" ht="33.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row>
    <row r="635" spans="1:52" ht="33.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row>
    <row r="636" spans="1:52" ht="33.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row>
    <row r="637" spans="1:52" ht="33.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row>
    <row r="638" spans="1:52" ht="33.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row>
    <row r="639" spans="1:52" ht="33.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row>
    <row r="640" spans="1:52" ht="33.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row>
    <row r="641" spans="1:52" ht="33.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row>
    <row r="642" spans="1:52" ht="33.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row>
    <row r="643" spans="1:52" ht="33.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row>
    <row r="644" spans="1:52" ht="33.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row>
    <row r="645" spans="1:52" ht="33.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row>
    <row r="646" spans="1:52" ht="33.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row>
    <row r="647" spans="1:52" ht="33.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row>
    <row r="648" spans="1:52" ht="33.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row>
    <row r="649" spans="1:52" ht="33.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row>
    <row r="650" spans="1:52" ht="33.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row>
    <row r="651" spans="1:52" ht="33.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row>
    <row r="652" spans="1:52" ht="33.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row>
    <row r="653" spans="1:52" ht="33.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row>
    <row r="654" spans="1:52" ht="33.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row>
    <row r="655" spans="1:52" ht="33.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row>
    <row r="656" spans="1:52" ht="33.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row>
    <row r="657" spans="1:52" ht="33.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row>
    <row r="658" spans="1:52" ht="33.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row>
    <row r="659" spans="1:52" ht="33.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row>
    <row r="660" spans="1:52" ht="33.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row>
    <row r="661" spans="1:52" ht="33.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row>
    <row r="662" spans="1:52" ht="33.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row>
    <row r="663" spans="1:52" ht="33.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row>
    <row r="664" spans="1:52" ht="33.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row>
    <row r="665" spans="1:52" ht="33.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row>
    <row r="666" spans="1:52" ht="33.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row>
    <row r="667" spans="1:52" ht="33.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row>
    <row r="668" spans="1:52" ht="33.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row>
    <row r="669" spans="1:52" ht="33.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row>
    <row r="670" spans="1:52" ht="33.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row>
    <row r="671" spans="1:52" ht="33.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row>
    <row r="672" spans="1:52" ht="33.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row>
    <row r="673" spans="1:52" ht="33.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row>
    <row r="674" spans="1:52" ht="33.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row>
    <row r="675" spans="1:52" ht="33.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row>
    <row r="676" spans="1:52" ht="33.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row>
    <row r="677" spans="1:52" ht="33.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row>
    <row r="678" spans="1:52" ht="33.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row>
    <row r="679" spans="1:52" ht="33.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row>
    <row r="680" spans="1:52" ht="33.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row>
    <row r="681" spans="1:52" ht="33.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row>
    <row r="682" spans="1:52" ht="33.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row>
    <row r="683" spans="1:52" ht="33.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row>
    <row r="684" spans="1:52" ht="33.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row>
    <row r="685" spans="1:52" ht="33.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row>
    <row r="686" spans="1:52" ht="33.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row>
    <row r="687" spans="1:52" ht="33.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row>
    <row r="688" spans="1:52" ht="33.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row>
    <row r="689" spans="1:52" ht="33.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row>
    <row r="690" spans="1:52" ht="33.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row>
    <row r="691" spans="1:52" ht="33.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row>
    <row r="692" spans="1:52" ht="33.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row>
    <row r="693" spans="1:52" ht="33.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row>
    <row r="694" spans="1:52" ht="33.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row>
    <row r="695" spans="1:52" ht="33.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row>
    <row r="696" spans="1:52" ht="33.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row>
    <row r="697" spans="1:52" ht="33.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row>
    <row r="698" spans="1:52" ht="33.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row>
    <row r="699" spans="1:52" ht="33.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row>
    <row r="700" spans="1:52" ht="33.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row>
    <row r="701" spans="1:52" ht="33.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row>
    <row r="702" spans="1:52" ht="33.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row>
    <row r="703" spans="1:52" ht="33.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row>
    <row r="704" spans="1:52" ht="33.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row>
    <row r="705" spans="1:52" ht="33.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row>
    <row r="706" spans="1:52" ht="33.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row>
    <row r="707" spans="1:52" ht="33.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row>
    <row r="708" spans="1:52" ht="33.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row>
    <row r="709" spans="1:52" ht="33.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row>
    <row r="710" spans="1:52" ht="33.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row>
    <row r="711" spans="1:52" ht="33.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row>
    <row r="712" spans="1:52" ht="33.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row>
    <row r="713" spans="1:52" ht="33.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row>
    <row r="714" spans="1:52" ht="33.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row>
    <row r="715" spans="1:52" ht="33.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row>
    <row r="716" spans="1:52" ht="33.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row>
    <row r="717" spans="1:52" ht="33.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row>
    <row r="718" spans="1:52" ht="33.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row>
    <row r="719" spans="1:52" ht="33.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row>
    <row r="720" spans="1:52" ht="33.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row>
    <row r="721" spans="1:52" ht="33.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row>
    <row r="722" spans="1:52" ht="33.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row>
    <row r="723" spans="1:52" ht="33.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row>
    <row r="724" spans="1:52" ht="33.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row>
    <row r="725" spans="1:52" ht="33.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row>
    <row r="726" spans="1:52" ht="33.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row>
    <row r="727" spans="1:52" ht="33.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row>
    <row r="728" spans="1:52" ht="33.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row>
    <row r="729" spans="1:52" ht="33.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row>
    <row r="730" spans="1:52" ht="33.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row>
    <row r="731" spans="1:52" ht="33.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row>
    <row r="732" spans="1:52" ht="33.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row>
    <row r="733" spans="1:52" ht="33.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row>
    <row r="734" spans="1:52" ht="33.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row>
    <row r="735" spans="1:52" ht="33.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row>
    <row r="736" spans="1:52" ht="33.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row>
    <row r="737" spans="1:52" ht="33.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row>
    <row r="738" spans="1:52" ht="33.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row>
    <row r="739" spans="1:52" ht="33.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row>
    <row r="740" spans="1:52" ht="33.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row>
    <row r="741" spans="1:52" ht="33.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row>
    <row r="742" spans="1:52" ht="33.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row>
    <row r="743" spans="1:52" ht="33.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row>
    <row r="744" spans="1:52" ht="33.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row>
    <row r="745" spans="1:52" ht="33.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row>
    <row r="746" spans="1:52" ht="33.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row>
    <row r="747" spans="1:52" ht="33.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row>
    <row r="748" spans="1:52" ht="33.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row>
    <row r="749" spans="1:52" ht="33.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row>
    <row r="750" spans="1:52" ht="33.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row>
    <row r="751" spans="1:52" ht="33.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row>
    <row r="752" spans="1:52" ht="33.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row>
    <row r="753" spans="1:52" ht="33.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c r="AX753" s="32"/>
      <c r="AY753" s="32"/>
      <c r="AZ753" s="32"/>
    </row>
    <row r="754" spans="1:52" ht="33.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row>
    <row r="755" spans="1:52" ht="33.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row>
    <row r="756" spans="1:52" ht="33.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row>
    <row r="757" spans="1:52" ht="33.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row>
    <row r="758" spans="1:52" ht="33.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row>
    <row r="759" spans="1:52" ht="33.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row>
    <row r="760" spans="1:52" ht="33.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row>
    <row r="761" spans="1:52" ht="33.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row>
    <row r="762" spans="1:52" ht="33.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row>
    <row r="763" spans="1:52" ht="33.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row>
    <row r="764" spans="1:52" ht="33.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row>
    <row r="765" spans="1:52" ht="33.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row>
    <row r="766" spans="1:52" ht="33.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row>
    <row r="767" spans="1:52" ht="33.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row>
    <row r="768" spans="1:52" ht="33.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row>
    <row r="769" spans="1:52" ht="33.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row>
    <row r="770" spans="1:52" ht="33.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row>
    <row r="771" spans="1:52" ht="33.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c r="AX771" s="32"/>
      <c r="AY771" s="32"/>
      <c r="AZ771" s="32"/>
    </row>
    <row r="772" spans="1:52" ht="33.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row>
    <row r="773" spans="1:52" ht="33.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row>
    <row r="774" spans="1:52" ht="33.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row>
    <row r="775" spans="1:52" ht="33.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c r="AX775" s="32"/>
      <c r="AY775" s="32"/>
      <c r="AZ775" s="32"/>
    </row>
    <row r="776" spans="1:52" ht="33.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c r="AX776" s="32"/>
      <c r="AY776" s="32"/>
      <c r="AZ776" s="32"/>
    </row>
    <row r="777" spans="1:52" ht="33.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c r="AX777" s="32"/>
      <c r="AY777" s="32"/>
      <c r="AZ777" s="32"/>
    </row>
    <row r="778" spans="1:52" ht="33.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c r="AX778" s="32"/>
      <c r="AY778" s="32"/>
      <c r="AZ778" s="32"/>
    </row>
    <row r="779" spans="1:52" ht="33.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row>
    <row r="780" spans="1:52" ht="33.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row>
    <row r="781" spans="1:52" ht="33.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row>
    <row r="782" spans="1:52" ht="33.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row>
    <row r="783" spans="1:52" ht="33.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c r="AX783" s="32"/>
      <c r="AY783" s="32"/>
      <c r="AZ783" s="32"/>
    </row>
    <row r="784" spans="1:52" ht="33.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c r="AX784" s="32"/>
      <c r="AY784" s="32"/>
      <c r="AZ784" s="32"/>
    </row>
    <row r="785" spans="1:52" ht="33.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row>
    <row r="786" spans="1:52" ht="33.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c r="AX786" s="32"/>
      <c r="AY786" s="32"/>
      <c r="AZ786" s="32"/>
    </row>
    <row r="787" spans="1:52" ht="33.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row>
    <row r="788" spans="1:52" ht="33.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row>
    <row r="789" spans="1:52" ht="33.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row>
    <row r="790" spans="1:52" ht="33.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row>
    <row r="791" spans="1:52" ht="33.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c r="AX791" s="32"/>
      <c r="AY791" s="32"/>
      <c r="AZ791" s="32"/>
    </row>
    <row r="792" spans="1:52" ht="33.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row>
    <row r="793" spans="1:52" ht="33.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row>
    <row r="794" spans="1:52" ht="33.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row>
    <row r="795" spans="1:52" ht="33.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row>
    <row r="796" spans="1:52" ht="33.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row>
    <row r="797" spans="1:52" ht="33.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row>
    <row r="798" spans="1:52" ht="33.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row>
    <row r="799" spans="1:52" ht="33.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row>
    <row r="800" spans="1:52" ht="33.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c r="AX800" s="32"/>
      <c r="AY800" s="32"/>
      <c r="AZ800" s="32"/>
    </row>
    <row r="801" spans="1:52" ht="33.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c r="AX801" s="32"/>
      <c r="AY801" s="32"/>
      <c r="AZ801" s="32"/>
    </row>
    <row r="802" spans="1:52" ht="33.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c r="AX802" s="32"/>
      <c r="AY802" s="32"/>
      <c r="AZ802" s="32"/>
    </row>
    <row r="803" spans="1:52" ht="33.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c r="AX803" s="32"/>
      <c r="AY803" s="32"/>
      <c r="AZ803" s="32"/>
    </row>
    <row r="804" spans="1:52" ht="33.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c r="AX804" s="32"/>
      <c r="AY804" s="32"/>
      <c r="AZ804" s="32"/>
    </row>
    <row r="805" spans="1:52" ht="33.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c r="AZ805" s="32"/>
    </row>
    <row r="806" spans="1:52" ht="33.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row>
    <row r="807" spans="1:52" ht="33.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row>
    <row r="808" spans="1:52" ht="33.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c r="AZ808" s="32"/>
    </row>
    <row r="809" spans="1:52" ht="33.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c r="AZ809" s="32"/>
    </row>
    <row r="810" spans="1:52" ht="33.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c r="AZ810" s="32"/>
    </row>
    <row r="811" spans="1:52" ht="33.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c r="AZ811" s="32"/>
    </row>
    <row r="812" spans="1:52" ht="33.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c r="AZ812" s="32"/>
    </row>
    <row r="813" spans="1:52" ht="33.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row>
    <row r="814" spans="1:52" ht="33.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row>
    <row r="815" spans="1:52" ht="33.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c r="AZ815" s="32"/>
    </row>
    <row r="816" spans="1:52" ht="33.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c r="AZ816" s="32"/>
    </row>
    <row r="817" spans="1:52" ht="33.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row>
    <row r="818" spans="1:52" ht="33.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c r="AZ818" s="32"/>
    </row>
    <row r="819" spans="1:52" ht="33.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c r="AZ819" s="32"/>
    </row>
    <row r="820" spans="1:52" ht="33.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row>
    <row r="821" spans="1:52" ht="33.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row>
    <row r="822" spans="1:52" ht="33.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row>
    <row r="823" spans="1:52" ht="33.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row>
    <row r="824" spans="1:52" ht="33.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c r="AZ824" s="32"/>
    </row>
    <row r="825" spans="1:52" ht="33.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row>
    <row r="826" spans="1:52" ht="33.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c r="AZ826" s="32"/>
    </row>
    <row r="827" spans="1:52" ht="33.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row>
    <row r="828" spans="1:52" ht="33.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row>
    <row r="829" spans="1:52" ht="33.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c r="AZ829" s="32"/>
    </row>
    <row r="830" spans="1:52" ht="33.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row>
    <row r="831" spans="1:52" ht="33.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c r="AZ831" s="32"/>
    </row>
    <row r="832" spans="1:52" ht="33.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row>
    <row r="833" spans="1:52" ht="33.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c r="AZ833" s="32"/>
    </row>
    <row r="834" spans="1:52" ht="33.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c r="AZ834" s="32"/>
    </row>
    <row r="835" spans="1:52" ht="33.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c r="AZ835" s="32"/>
    </row>
    <row r="836" spans="1:52" ht="33.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row>
    <row r="837" spans="1:52" ht="33.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c r="AZ837" s="32"/>
    </row>
    <row r="838" spans="1:52" ht="33.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row>
    <row r="839" spans="1:52" ht="33.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c r="AZ839" s="32"/>
    </row>
    <row r="840" spans="1:52" ht="33.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row>
    <row r="841" spans="1:52" ht="33.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row>
    <row r="842" spans="1:52" ht="33.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row>
    <row r="843" spans="1:52" ht="33.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c r="AZ843" s="32"/>
    </row>
    <row r="844" spans="1:52" ht="33.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row>
    <row r="845" spans="1:52" ht="33.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row>
    <row r="846" spans="1:52" ht="33.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row>
    <row r="847" spans="1:52" ht="33.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row>
    <row r="848" spans="1:52" ht="33.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row>
    <row r="849" spans="1:52" ht="33.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row>
    <row r="850" spans="1:52" ht="33.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row>
    <row r="851" spans="1:52" ht="33.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row>
    <row r="852" spans="1:52" ht="33.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row>
    <row r="853" spans="1:52" ht="33.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row>
    <row r="854" spans="1:52" ht="33.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row>
    <row r="855" spans="1:52" ht="33.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row>
    <row r="856" spans="1:52" ht="33.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row>
    <row r="857" spans="1:52" ht="33.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row>
    <row r="858" spans="1:52" ht="33.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row>
    <row r="859" spans="1:52" ht="33.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c r="AZ859" s="32"/>
    </row>
    <row r="860" spans="1:52" ht="33.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row>
    <row r="861" spans="1:52" ht="33.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c r="AZ861" s="32"/>
    </row>
    <row r="862" spans="1:52" ht="33.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row>
    <row r="863" spans="1:52" ht="33.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c r="AZ863" s="32"/>
    </row>
    <row r="864" spans="1:52" ht="33.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c r="AZ864" s="32"/>
    </row>
    <row r="865" spans="1:52" ht="33.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c r="AZ865" s="32"/>
    </row>
    <row r="866" spans="1:52" ht="33.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c r="AZ866" s="32"/>
    </row>
    <row r="867" spans="1:52" ht="33.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c r="AZ867" s="32"/>
    </row>
    <row r="868" spans="1:52" ht="33.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c r="AZ868" s="32"/>
    </row>
    <row r="869" spans="1:52" ht="33.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row>
    <row r="870" spans="1:52" ht="33.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row>
    <row r="871" spans="1:52" ht="33.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c r="AZ871" s="32"/>
    </row>
    <row r="872" spans="1:52" ht="33.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c r="AZ872" s="32"/>
    </row>
    <row r="873" spans="1:52" ht="33.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c r="AZ873" s="32"/>
    </row>
    <row r="874" spans="1:52" ht="33.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c r="AZ874" s="32"/>
    </row>
    <row r="875" spans="1:52" ht="33.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row>
    <row r="876" spans="1:52" ht="33.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c r="AZ876" s="32"/>
    </row>
    <row r="877" spans="1:52" ht="33.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c r="AZ877" s="32"/>
    </row>
    <row r="878" spans="1:52" ht="33.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row>
    <row r="879" spans="1:52" ht="33.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row>
    <row r="880" spans="1:52" ht="33.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row>
    <row r="881" spans="1:52" ht="33.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c r="AZ881" s="32"/>
    </row>
    <row r="882" spans="1:52" ht="33.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c r="AZ882" s="32"/>
    </row>
    <row r="883" spans="1:52" ht="33.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c r="AZ883" s="32"/>
    </row>
    <row r="884" spans="1:52" ht="33.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c r="AZ884" s="32"/>
    </row>
    <row r="885" spans="1:52" ht="33.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row>
    <row r="886" spans="1:52" ht="33.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row>
    <row r="887" spans="1:52" ht="33.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c r="AZ887" s="32"/>
    </row>
    <row r="888" spans="1:52" ht="33.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row>
    <row r="889" spans="1:52" ht="33.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row>
    <row r="890" spans="1:52" ht="33.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row>
    <row r="891" spans="1:52" ht="33.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row>
    <row r="892" spans="1:52" ht="33.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c r="AZ892" s="32"/>
    </row>
    <row r="893" spans="1:52" ht="33.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row>
    <row r="894" spans="1:52" ht="33.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row>
    <row r="895" spans="1:52" ht="33.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c r="AZ895" s="32"/>
    </row>
    <row r="896" spans="1:52" ht="33.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c r="AZ896" s="32"/>
    </row>
    <row r="897" spans="1:52" ht="33.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c r="AZ897" s="32"/>
    </row>
    <row r="898" spans="1:52" ht="33.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c r="AZ898" s="32"/>
    </row>
    <row r="899" spans="1:52" ht="33.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row>
    <row r="900" spans="1:52" ht="33.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row>
    <row r="901" spans="1:52" ht="33.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row>
    <row r="902" spans="1:52" ht="33.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row>
    <row r="903" spans="1:52" ht="33.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row>
    <row r="904" spans="1:52" ht="33.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row>
    <row r="905" spans="1:52" ht="33.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row>
    <row r="906" spans="1:52" ht="33.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row>
    <row r="907" spans="1:52" ht="33.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row>
    <row r="908" spans="1:52" ht="33.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row>
    <row r="909" spans="1:52" ht="33.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row>
    <row r="910" spans="1:52" ht="33.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row>
    <row r="911" spans="1:52" ht="33.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row>
    <row r="912" spans="1:52" ht="33.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row>
    <row r="913" spans="1:52" ht="33.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row>
    <row r="914" spans="1:52" ht="33.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row>
    <row r="915" spans="1:52" ht="33.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row>
    <row r="916" spans="1:52" ht="33.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row>
    <row r="917" spans="1:52" ht="33.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row>
    <row r="918" spans="1:52" ht="33.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row>
    <row r="919" spans="1:52" ht="33.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row>
    <row r="920" spans="1:52" ht="33.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row>
    <row r="921" spans="1:52" ht="33.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row>
    <row r="922" spans="1:52" ht="33.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row>
    <row r="923" spans="1:52" ht="33.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row>
    <row r="924" spans="1:52" ht="33.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row>
    <row r="925" spans="1:52" ht="33.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row>
    <row r="926" spans="1:52" ht="33.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row>
    <row r="927" spans="1:52" ht="33.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row>
    <row r="928" spans="1:52" ht="33.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row>
    <row r="929" spans="1:52" ht="33.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row>
    <row r="930" spans="1:52" ht="33.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row>
    <row r="931" spans="1:52" ht="33.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row>
    <row r="932" spans="1:52" ht="33.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row>
    <row r="933" spans="1:52" ht="33.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row>
    <row r="934" spans="1:52" ht="33.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row>
    <row r="935" spans="1:52" ht="33.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row>
    <row r="936" spans="1:52" ht="33.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row>
    <row r="937" spans="1:52" ht="33.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row>
    <row r="938" spans="1:52" ht="33.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row>
    <row r="939" spans="1:52" ht="33.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row>
    <row r="940" spans="1:52" ht="33.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row>
    <row r="941" spans="1:52" ht="33.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row>
    <row r="942" spans="1:52" ht="33.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row>
    <row r="943" spans="1:52" ht="33.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row>
    <row r="944" spans="1:52" ht="33.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row>
    <row r="945" spans="1:52" ht="33.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row>
    <row r="946" spans="1:52" ht="33.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row>
    <row r="947" spans="1:52" ht="33.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row>
    <row r="948" spans="1:52" ht="33.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row>
    <row r="949" spans="1:52" ht="33.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row>
    <row r="950" spans="1:52" ht="33.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row>
    <row r="951" spans="1:52" ht="33.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row>
    <row r="952" spans="1:52" ht="33.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row>
    <row r="953" spans="1:52" ht="33.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row>
    <row r="954" spans="1:52" ht="33.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row>
    <row r="955" spans="1:52" ht="33.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row>
    <row r="956" spans="1:52" ht="33.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row>
    <row r="957" spans="1:52" ht="33.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row>
    <row r="958" spans="1:52" ht="33.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row>
    <row r="959" spans="1:52" ht="33.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row>
    <row r="960" spans="1:52" ht="33.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row>
    <row r="961" spans="1:52" ht="33.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row>
    <row r="962" spans="1:52" ht="33.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c r="AZ962" s="32"/>
    </row>
    <row r="963" spans="1:52" ht="33.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row>
    <row r="964" spans="1:52" ht="33.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c r="AZ964" s="32"/>
    </row>
    <row r="965" spans="1:52" ht="33.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c r="AZ965" s="32"/>
    </row>
    <row r="966" spans="1:52" ht="33.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row>
    <row r="967" spans="1:52" ht="33.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c r="AZ967" s="32"/>
    </row>
    <row r="968" spans="1:52" ht="33.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c r="AZ968" s="32"/>
    </row>
    <row r="969" spans="1:52" ht="33.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c r="AZ969" s="32"/>
    </row>
    <row r="970" spans="1:52" ht="33.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c r="AZ970" s="32"/>
    </row>
    <row r="971" spans="1:52" ht="33.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c r="AZ971" s="32"/>
    </row>
    <row r="972" spans="1:52" ht="33.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c r="AZ972" s="32"/>
    </row>
    <row r="973" spans="1:52" ht="33.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row>
    <row r="974" spans="1:52" ht="33.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row>
    <row r="975" spans="1:52" ht="33.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row>
    <row r="976" spans="1:52" ht="33.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row>
    <row r="977" spans="1:52" ht="33.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row>
    <row r="978" spans="1:52" ht="33.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row>
    <row r="979" spans="1:52" ht="33.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c r="AZ979" s="32"/>
    </row>
    <row r="980" spans="1:52" ht="33.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c r="AZ980" s="32"/>
    </row>
    <row r="981" spans="1:52" ht="33.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c r="AZ981" s="32"/>
    </row>
    <row r="982" spans="1:52" ht="33.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row>
    <row r="983" spans="1:52" ht="33.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c r="AZ983" s="32"/>
    </row>
    <row r="984" spans="1:52" ht="33.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row>
    <row r="985" spans="1:52" ht="33.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row>
    <row r="986" spans="1:52" ht="33.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row>
    <row r="987" spans="1:52" ht="33.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row>
    <row r="988" spans="1:52" ht="33.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row>
    <row r="989" spans="1:52" ht="33.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row>
    <row r="990" spans="1:52" ht="33.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row>
    <row r="991" spans="1:52" ht="33.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row>
    <row r="992" spans="1:52" ht="33.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row>
    <row r="993" spans="1:52" ht="33.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row>
    <row r="994" spans="1:52" ht="33.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row>
    <row r="995" spans="1:52" ht="33.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c r="AZ995" s="32"/>
    </row>
    <row r="996" spans="1:52" ht="33.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c r="AZ996" s="32"/>
    </row>
    <row r="997" spans="1:52" ht="33.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c r="AZ997" s="32"/>
    </row>
    <row r="998" spans="1:52" ht="33.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row>
    <row r="999" spans="1:52" ht="33.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c r="AZ999" s="32"/>
    </row>
    <row r="1000" spans="1:52" ht="33.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c r="AZ1000" s="32"/>
    </row>
  </sheetData>
  <sheetProtection algorithmName="SHA-512" hashValue="gGjb9pba3VO3ZDnX2cBe9i4IUoqGwqvNQ1HB/nv3S1fyHmGKuK+2QxlhHWGj9qw6ggCkHlrhnOjMZ26O2FFg1g==" saltValue="oGFJcz5eHtLER6SFMsr6Qg==" spinCount="100000" sheet="1" objects="1" scenarios="1"/>
  <mergeCells count="4">
    <mergeCell ref="A1:N1"/>
    <mergeCell ref="A2:L2"/>
    <mergeCell ref="M2:N2"/>
    <mergeCell ref="A3:N3"/>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1E9ED"/>
  </sheetPr>
  <dimension ref="A1:Z1000"/>
  <sheetViews>
    <sheetView workbookViewId="0">
      <selection sqref="A1:N1"/>
    </sheetView>
  </sheetViews>
  <sheetFormatPr baseColWidth="10" defaultColWidth="14.42578125" defaultRowHeight="15" customHeight="1"/>
  <cols>
    <col min="1" max="3" width="16.7109375" customWidth="1"/>
    <col min="4" max="4" width="19" customWidth="1"/>
    <col min="5" max="5" width="26" customWidth="1"/>
    <col min="6" max="7" width="38.42578125" customWidth="1"/>
    <col min="8" max="8" width="20.7109375" customWidth="1"/>
    <col min="9" max="12" width="15.7109375" customWidth="1"/>
    <col min="13" max="13" width="24" customWidth="1"/>
    <col min="14" max="14" width="21.42578125" customWidth="1"/>
    <col min="15" max="26" width="10.7109375" customWidth="1"/>
  </cols>
  <sheetData>
    <row r="1" spans="1:26" ht="48.75" customHeight="1">
      <c r="A1" s="259" t="s">
        <v>715</v>
      </c>
      <c r="B1" s="246"/>
      <c r="C1" s="246"/>
      <c r="D1" s="246"/>
      <c r="E1" s="246"/>
      <c r="F1" s="246"/>
      <c r="G1" s="246"/>
      <c r="H1" s="246"/>
      <c r="I1" s="246"/>
      <c r="J1" s="246"/>
      <c r="K1" s="246"/>
      <c r="L1" s="246"/>
      <c r="M1" s="246"/>
      <c r="N1" s="260"/>
      <c r="O1" s="32"/>
      <c r="P1" s="32"/>
      <c r="Q1" s="32"/>
      <c r="R1" s="32"/>
      <c r="S1" s="32"/>
      <c r="T1" s="32"/>
      <c r="U1" s="32"/>
      <c r="V1" s="32"/>
      <c r="W1" s="32"/>
      <c r="X1" s="32"/>
      <c r="Y1" s="32"/>
      <c r="Z1" s="32"/>
    </row>
    <row r="2" spans="1:26" ht="60.75" customHeight="1">
      <c r="A2" s="295" t="s">
        <v>716</v>
      </c>
      <c r="B2" s="246"/>
      <c r="C2" s="246"/>
      <c r="D2" s="246"/>
      <c r="E2" s="246"/>
      <c r="F2" s="246"/>
      <c r="G2" s="246"/>
      <c r="H2" s="246"/>
      <c r="I2" s="246"/>
      <c r="J2" s="246"/>
      <c r="K2" s="246"/>
      <c r="L2" s="260"/>
      <c r="M2" s="268" t="s">
        <v>506</v>
      </c>
      <c r="N2" s="263"/>
      <c r="O2" s="32"/>
      <c r="P2" s="32"/>
      <c r="Q2" s="32"/>
      <c r="R2" s="32"/>
      <c r="S2" s="32"/>
      <c r="T2" s="32"/>
      <c r="U2" s="32"/>
      <c r="V2" s="32"/>
      <c r="W2" s="32"/>
      <c r="X2" s="32"/>
      <c r="Y2" s="32"/>
      <c r="Z2" s="32"/>
    </row>
    <row r="3" spans="1:26" ht="31.5" customHeight="1">
      <c r="A3" s="279" t="s">
        <v>717</v>
      </c>
      <c r="B3" s="246"/>
      <c r="C3" s="246"/>
      <c r="D3" s="246"/>
      <c r="E3" s="246"/>
      <c r="F3" s="246"/>
      <c r="G3" s="246"/>
      <c r="H3" s="246"/>
      <c r="I3" s="246"/>
      <c r="J3" s="246"/>
      <c r="K3" s="246"/>
      <c r="L3" s="246"/>
      <c r="M3" s="246"/>
      <c r="N3" s="260"/>
      <c r="O3" s="32"/>
      <c r="P3" s="32"/>
      <c r="Q3" s="32"/>
      <c r="R3" s="32"/>
      <c r="S3" s="32"/>
      <c r="T3" s="32"/>
      <c r="U3" s="32"/>
      <c r="V3" s="32"/>
      <c r="W3" s="32"/>
      <c r="X3" s="32"/>
      <c r="Y3" s="32"/>
      <c r="Z3" s="32"/>
    </row>
    <row r="4" spans="1:26" ht="63.75" customHeight="1">
      <c r="A4" s="87" t="s">
        <v>508</v>
      </c>
      <c r="B4" s="87" t="s">
        <v>509</v>
      </c>
      <c r="C4" s="87" t="s">
        <v>510</v>
      </c>
      <c r="D4" s="87" t="s">
        <v>46</v>
      </c>
      <c r="E4" s="87" t="s">
        <v>718</v>
      </c>
      <c r="F4" s="87" t="s">
        <v>719</v>
      </c>
      <c r="G4" s="87" t="s">
        <v>513</v>
      </c>
      <c r="H4" s="87" t="s">
        <v>514</v>
      </c>
      <c r="I4" s="87" t="s">
        <v>154</v>
      </c>
      <c r="J4" s="87" t="s">
        <v>155</v>
      </c>
      <c r="K4" s="87" t="s">
        <v>156</v>
      </c>
      <c r="L4" s="87" t="s">
        <v>515</v>
      </c>
      <c r="M4" s="87" t="s">
        <v>158</v>
      </c>
      <c r="N4" s="87" t="s">
        <v>516</v>
      </c>
      <c r="O4" s="210"/>
      <c r="P4" s="210"/>
      <c r="Q4" s="210"/>
      <c r="R4" s="210"/>
      <c r="S4" s="210"/>
      <c r="T4" s="210"/>
      <c r="U4" s="210"/>
      <c r="V4" s="210"/>
      <c r="W4" s="210"/>
      <c r="X4" s="210"/>
      <c r="Y4" s="210"/>
      <c r="Z4" s="210"/>
    </row>
    <row r="5" spans="1:26" ht="121.5" customHeight="1">
      <c r="A5" s="228" t="s">
        <v>517</v>
      </c>
      <c r="B5" s="228" t="s">
        <v>566</v>
      </c>
      <c r="C5" s="221" t="s">
        <v>519</v>
      </c>
      <c r="D5" s="91" t="s">
        <v>520</v>
      </c>
      <c r="E5" s="90" t="s">
        <v>720</v>
      </c>
      <c r="F5" s="150">
        <v>159</v>
      </c>
      <c r="G5" s="150">
        <v>44</v>
      </c>
      <c r="H5" s="107">
        <v>8</v>
      </c>
      <c r="I5" s="107">
        <v>9</v>
      </c>
      <c r="J5" s="107">
        <v>20</v>
      </c>
      <c r="K5" s="107">
        <v>52</v>
      </c>
      <c r="L5" s="107">
        <v>23</v>
      </c>
      <c r="M5" s="107">
        <v>3</v>
      </c>
      <c r="N5" s="235" t="s">
        <v>721</v>
      </c>
      <c r="O5" s="32"/>
      <c r="P5" s="32"/>
      <c r="Q5" s="32"/>
      <c r="R5" s="32"/>
      <c r="S5" s="32"/>
      <c r="T5" s="32"/>
      <c r="U5" s="32"/>
      <c r="V5" s="32"/>
      <c r="W5" s="32"/>
      <c r="X5" s="32"/>
      <c r="Y5" s="32"/>
      <c r="Z5" s="32"/>
    </row>
    <row r="6" spans="1:26" ht="21" customHeight="1">
      <c r="A6" s="215"/>
      <c r="B6" s="215"/>
      <c r="C6" s="215"/>
      <c r="D6" s="215"/>
      <c r="E6" s="215"/>
      <c r="F6" s="215"/>
      <c r="G6" s="215"/>
      <c r="H6" s="215"/>
      <c r="I6" s="215"/>
      <c r="J6" s="215"/>
      <c r="K6" s="215"/>
      <c r="L6" s="215"/>
      <c r="M6" s="215"/>
      <c r="N6" s="32"/>
      <c r="O6" s="32"/>
      <c r="P6" s="32"/>
      <c r="Q6" s="32"/>
      <c r="R6" s="32"/>
      <c r="S6" s="32"/>
      <c r="T6" s="32"/>
      <c r="U6" s="32"/>
      <c r="V6" s="32"/>
      <c r="W6" s="32"/>
      <c r="X6" s="32"/>
      <c r="Y6" s="32"/>
      <c r="Z6" s="32"/>
    </row>
    <row r="7" spans="1:26" ht="21" customHeight="1">
      <c r="A7" s="32"/>
      <c r="B7" s="32"/>
      <c r="C7" s="32"/>
      <c r="D7" s="32"/>
      <c r="E7" s="32"/>
      <c r="F7" s="32"/>
      <c r="G7" s="32"/>
      <c r="H7" s="32"/>
      <c r="I7" s="32"/>
      <c r="J7" s="32"/>
      <c r="K7" s="32"/>
      <c r="L7" s="32"/>
      <c r="M7" s="32"/>
      <c r="N7" s="32"/>
      <c r="O7" s="32"/>
      <c r="P7" s="32"/>
      <c r="Q7" s="32"/>
      <c r="R7" s="32"/>
      <c r="S7" s="32"/>
      <c r="T7" s="32"/>
      <c r="U7" s="32"/>
      <c r="V7" s="32"/>
      <c r="W7" s="32"/>
      <c r="X7" s="32"/>
      <c r="Y7" s="32"/>
      <c r="Z7" s="32"/>
    </row>
    <row r="8" spans="1:26" ht="21" customHeight="1">
      <c r="A8" s="32"/>
      <c r="B8" s="32"/>
      <c r="C8" s="32"/>
      <c r="D8" s="32"/>
      <c r="E8" s="32"/>
      <c r="F8" s="32"/>
      <c r="G8" s="32"/>
      <c r="H8" s="32"/>
      <c r="I8" s="32"/>
      <c r="J8" s="32"/>
      <c r="K8" s="32"/>
      <c r="L8" s="32"/>
      <c r="M8" s="32"/>
      <c r="N8" s="32"/>
      <c r="O8" s="32"/>
      <c r="P8" s="32"/>
      <c r="Q8" s="32"/>
      <c r="R8" s="32"/>
      <c r="S8" s="32"/>
      <c r="T8" s="32"/>
      <c r="U8" s="32"/>
      <c r="V8" s="32"/>
      <c r="W8" s="32"/>
      <c r="X8" s="32"/>
      <c r="Y8" s="32"/>
      <c r="Z8" s="32"/>
    </row>
    <row r="9" spans="1:26" ht="21" customHeight="1">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ht="21"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21"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21"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21"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21"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21"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21"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21"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21"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21"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21"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21"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21"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21"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21"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21"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21"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21"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21"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21"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21"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21"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21"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21"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21"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21"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21"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21"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21"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21"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21"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21"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21"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21"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21"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21"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21"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21"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21"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21"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21"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21"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21"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21"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21"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21"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21"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21"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21"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21"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21"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21"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21"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21"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21"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21"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21"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2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2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2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2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2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21"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2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2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2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2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2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2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2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2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2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21"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2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2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2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2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2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2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2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2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2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2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2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2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2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2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2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2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2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2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2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2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2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2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2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2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2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2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2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2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2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2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2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2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2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2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2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2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2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2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2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2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2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2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2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2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2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2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2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2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2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2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2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2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2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2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2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2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2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2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2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2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2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2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2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2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2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2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2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2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2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2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2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2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2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2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2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2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2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2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2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2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2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2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2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2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2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2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2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2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2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2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2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2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2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2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2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2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2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2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2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2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2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2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2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2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2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2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2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2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2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2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2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2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2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2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2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2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2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2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2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2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2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2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2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2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2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2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2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2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2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2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2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2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2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2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2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2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2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2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2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2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2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2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2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2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2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2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2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2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2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2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21"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21"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21"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21"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21"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21"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21"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21"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21"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21"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21"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21"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21"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21"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21"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21"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21"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21"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21"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21"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21"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21"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21"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21"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21"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21"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21"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21"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21"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21"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21"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21"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21"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21"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21"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21"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21"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21"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21"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21"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21"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21"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21"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21"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21"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21"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21"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21"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21"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21"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21"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21"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21"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21"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21"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21"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21"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21"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21"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21"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21"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21"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21"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21"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21"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21"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21"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21"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21"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21"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21"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21"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21"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21"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21"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21"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21"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21"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21"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21"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21"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21"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21"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21"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21"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21"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21"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21"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21"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21"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21"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21"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21"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21"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21"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21"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21"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21"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21"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21"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21"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21"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21"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21"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21"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21"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21"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21"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21"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21"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21"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21"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21"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21"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21"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21"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21"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21"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21"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21"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21"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21"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21"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21"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21"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21"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21"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21"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21"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21"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21"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21"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21"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21"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21"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21"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21"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21"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21"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21"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21"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21"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21"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21"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21"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21"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21"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21"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21"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21"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21"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21"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21"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21"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21"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21"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21"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21"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21"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21"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21"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21"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21"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21"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21"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21"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21"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21"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21"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21"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21"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21"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21"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21"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21"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21"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21"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21"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21"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21"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21"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21"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21"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21"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21"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21"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21"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21"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21"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21"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21"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21"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21"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21"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21"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21"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21"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21"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21"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21"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21"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21"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21"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21"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21"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21"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21"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21"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21"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21"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21"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21"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21"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21"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21"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21"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21"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21"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21"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21"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21"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21"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21"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21"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21"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21"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21"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21"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21"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21"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21"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21"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21"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21"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21"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21"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21"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21"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21"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21"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21"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21"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21"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21"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21"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21"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21"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21"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21"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21"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21"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21"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21"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21"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21"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21"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21"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21"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21"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21"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21"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21"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21"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21"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21"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21"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21"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21"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21"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21"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21"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21"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21"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21"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21"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21"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21"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21"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21"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21"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21"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21"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21"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21"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21"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21"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21"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21"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21"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21"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21"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21"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21"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21"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21"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21"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21"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21"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21"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21"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21"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21"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21"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21"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21"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21"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21"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21"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21"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21"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21"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21"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21"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21"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21"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21"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21"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21"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21"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21"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21"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21"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21"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21"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21"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21"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21"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21"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21"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21"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21"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21"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21"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21"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21"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21"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21"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21"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21"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21"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21"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21"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21"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21"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21"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21"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21"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21"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21"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21"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21"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21"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21"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21"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21"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21"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21"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21"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21"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21"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21"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21"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21"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21"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21"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21"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21"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21"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21"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21"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21"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21"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21"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21"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21"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21"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21"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21"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21"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21"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21"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21"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21"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21"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21"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21"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21"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21"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21"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21"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21"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21"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21"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21"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21"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21"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21"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21"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21"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21"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21"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21"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21"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21"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21"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21"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21"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21"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21"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21"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21"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21"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21"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21"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21"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21"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21"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21"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21"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21"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21"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21"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21"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21"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21"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21"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21"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21"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21"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21"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21"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21"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21"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21"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21"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21"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21"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21"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21"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21"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21"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21"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21"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21"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21"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21"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21"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21"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21"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21"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21"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21"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21"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21"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21"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21"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21"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21"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21"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21"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21"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21"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21"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21"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21"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21"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21"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21"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21"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21"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21"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21"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21"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21"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21"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21"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21"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21"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21"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21"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21"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21"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21"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21"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21"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21"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21"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21"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21"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21"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21"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21"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21"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21"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21"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21"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21"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21"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21"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21"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21"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21"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21"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21"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21"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21"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21"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21"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21"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21"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21"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21"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21"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21"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21"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21"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21"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21"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21"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21"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21"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21"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21"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21"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21"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21"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21"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21"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21"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21"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21"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21"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21"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21"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21"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21"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21"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21"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21"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21"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21"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21"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21"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21"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21"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21"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21"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21"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21"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21"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21"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2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21"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21"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21"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21"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21"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21"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21"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21"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21"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21"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21"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21"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21"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21"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21"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21"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21"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21"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21"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21"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21"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21"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21"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21"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21"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21"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21"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21"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21"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21"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21"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21"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21"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21"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21"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21"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21"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21"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21"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21"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21"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21"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21"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21"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21"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21"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21"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21"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21"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21"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21"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21"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21"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21"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21"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21"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21"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21"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21"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21"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21"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21"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21"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21"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21"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21"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21"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21"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21"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21"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21"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21"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21"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21"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21"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21"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21"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21"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21"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21"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21"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21"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21"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21"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21"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21"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21"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21"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21"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21"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21"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21"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21"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21"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21"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21"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21"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21"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21"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21"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21"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21"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21"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21"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21"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21"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21"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21"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21"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21"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21"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21"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21"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21"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21"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21"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21"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21"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21"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21"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21"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21"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21"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21"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21"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21"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21"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21"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21"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21"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21"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21"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21"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21"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21"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21"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21"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21"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21"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21"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21"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21"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21"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21"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21"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21"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21"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21"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21"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21"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21"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21"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21"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21"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21"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21"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21"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21"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21"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21"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21"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21"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21"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21"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21"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21"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21"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21"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21"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21"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21"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21"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21"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21"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21"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21"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21"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21"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21"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21"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21"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21"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21"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21"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21"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21"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21"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21"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21"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21"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21"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21"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21"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21"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21"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21"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21"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21"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21"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21"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21"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21"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21"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21"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21"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21"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21"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21"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21"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21"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21"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21"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21"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21"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21"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21"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sheetProtection algorithmName="SHA-512" hashValue="BTKSoCaCp5vYhDvz931yH2dJui6KwH/orSzX/9HL5F5DsPEbHNv13HNgVkUFUkqc5De43TVc55Lhba3GoQ1i1g==" saltValue="5w62xXGz4rnGoXsKXpwYcA==" spinCount="100000" sheet="1" objects="1" scenarios="1"/>
  <mergeCells count="4">
    <mergeCell ref="A1:N1"/>
    <mergeCell ref="A2:L2"/>
    <mergeCell ref="M2:N2"/>
    <mergeCell ref="A3:N3"/>
  </mergeCell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1E9ED"/>
  </sheetPr>
  <dimension ref="A1:Z1000"/>
  <sheetViews>
    <sheetView workbookViewId="0">
      <selection sqref="A1:N1"/>
    </sheetView>
  </sheetViews>
  <sheetFormatPr baseColWidth="10" defaultColWidth="14.42578125" defaultRowHeight="15" customHeight="1"/>
  <cols>
    <col min="1" max="1" width="15.42578125" customWidth="1"/>
    <col min="2" max="3" width="16" customWidth="1"/>
    <col min="4" max="4" width="17.7109375" customWidth="1"/>
    <col min="5" max="5" width="20" customWidth="1"/>
    <col min="6" max="6" width="24.7109375" customWidth="1"/>
    <col min="7" max="7" width="35.42578125" customWidth="1"/>
    <col min="8" max="8" width="20.7109375" customWidth="1"/>
    <col min="9" max="10" width="15.7109375" customWidth="1"/>
    <col min="11" max="11" width="20.7109375" customWidth="1"/>
    <col min="12" max="12" width="15.7109375" customWidth="1"/>
    <col min="13" max="13" width="27.7109375" customWidth="1"/>
    <col min="14" max="14" width="18.140625" customWidth="1"/>
    <col min="15" max="26" width="10.7109375" customWidth="1"/>
  </cols>
  <sheetData>
    <row r="1" spans="1:26" ht="54" customHeight="1">
      <c r="A1" s="259" t="s">
        <v>722</v>
      </c>
      <c r="B1" s="246"/>
      <c r="C1" s="246"/>
      <c r="D1" s="246"/>
      <c r="E1" s="246"/>
      <c r="F1" s="246"/>
      <c r="G1" s="246"/>
      <c r="H1" s="246"/>
      <c r="I1" s="246"/>
      <c r="J1" s="246"/>
      <c r="K1" s="246"/>
      <c r="L1" s="246"/>
      <c r="M1" s="246"/>
      <c r="N1" s="260"/>
      <c r="O1" s="32"/>
      <c r="P1" s="32"/>
      <c r="Q1" s="32"/>
      <c r="R1" s="32"/>
      <c r="S1" s="32"/>
      <c r="T1" s="32"/>
      <c r="U1" s="32"/>
      <c r="V1" s="32"/>
      <c r="W1" s="32"/>
      <c r="X1" s="32"/>
      <c r="Y1" s="32"/>
      <c r="Z1" s="32"/>
    </row>
    <row r="2" spans="1:26" ht="60" customHeight="1">
      <c r="A2" s="295" t="s">
        <v>723</v>
      </c>
      <c r="B2" s="246"/>
      <c r="C2" s="246"/>
      <c r="D2" s="246"/>
      <c r="E2" s="246"/>
      <c r="F2" s="246"/>
      <c r="G2" s="246"/>
      <c r="H2" s="246"/>
      <c r="I2" s="246"/>
      <c r="J2" s="246"/>
      <c r="K2" s="246"/>
      <c r="L2" s="260"/>
      <c r="M2" s="268" t="s">
        <v>506</v>
      </c>
      <c r="N2" s="263"/>
      <c r="O2" s="32"/>
      <c r="P2" s="32"/>
      <c r="Q2" s="32"/>
      <c r="R2" s="32"/>
      <c r="S2" s="32"/>
      <c r="T2" s="32"/>
      <c r="U2" s="32"/>
      <c r="V2" s="32"/>
      <c r="W2" s="32"/>
      <c r="X2" s="32"/>
      <c r="Y2" s="32"/>
      <c r="Z2" s="32"/>
    </row>
    <row r="3" spans="1:26" ht="31.5" customHeight="1">
      <c r="A3" s="279" t="s">
        <v>724</v>
      </c>
      <c r="B3" s="246"/>
      <c r="C3" s="246"/>
      <c r="D3" s="246"/>
      <c r="E3" s="246"/>
      <c r="F3" s="246"/>
      <c r="G3" s="246"/>
      <c r="H3" s="246"/>
      <c r="I3" s="246"/>
      <c r="J3" s="246"/>
      <c r="K3" s="246"/>
      <c r="L3" s="246"/>
      <c r="M3" s="246"/>
      <c r="N3" s="260"/>
      <c r="O3" s="32"/>
      <c r="P3" s="32"/>
      <c r="Q3" s="32"/>
      <c r="R3" s="32"/>
      <c r="S3" s="32"/>
      <c r="T3" s="32"/>
      <c r="U3" s="32"/>
      <c r="V3" s="32"/>
      <c r="W3" s="32"/>
      <c r="X3" s="32"/>
      <c r="Y3" s="32"/>
      <c r="Z3" s="32"/>
    </row>
    <row r="4" spans="1:26" ht="60" customHeight="1">
      <c r="A4" s="87" t="s">
        <v>508</v>
      </c>
      <c r="B4" s="87" t="s">
        <v>509</v>
      </c>
      <c r="C4" s="87" t="s">
        <v>510</v>
      </c>
      <c r="D4" s="87" t="s">
        <v>46</v>
      </c>
      <c r="E4" s="87" t="s">
        <v>718</v>
      </c>
      <c r="F4" s="87" t="s">
        <v>719</v>
      </c>
      <c r="G4" s="87" t="s">
        <v>513</v>
      </c>
      <c r="H4" s="87" t="s">
        <v>514</v>
      </c>
      <c r="I4" s="87" t="s">
        <v>154</v>
      </c>
      <c r="J4" s="87" t="s">
        <v>155</v>
      </c>
      <c r="K4" s="87" t="s">
        <v>156</v>
      </c>
      <c r="L4" s="87" t="s">
        <v>515</v>
      </c>
      <c r="M4" s="87" t="s">
        <v>158</v>
      </c>
      <c r="N4" s="87" t="s">
        <v>516</v>
      </c>
      <c r="O4" s="210"/>
      <c r="P4" s="210"/>
      <c r="Q4" s="210"/>
      <c r="R4" s="210"/>
      <c r="S4" s="210"/>
      <c r="T4" s="210"/>
      <c r="U4" s="210"/>
      <c r="V4" s="210"/>
      <c r="W4" s="210"/>
      <c r="X4" s="210"/>
      <c r="Y4" s="210"/>
      <c r="Z4" s="210"/>
    </row>
    <row r="5" spans="1:26" ht="135" customHeight="1">
      <c r="A5" s="214" t="s">
        <v>517</v>
      </c>
      <c r="B5" s="236" t="s">
        <v>566</v>
      </c>
      <c r="C5" s="227" t="s">
        <v>519</v>
      </c>
      <c r="D5" s="103" t="s">
        <v>520</v>
      </c>
      <c r="E5" s="227" t="s">
        <v>725</v>
      </c>
      <c r="F5" s="103">
        <f>SUM(G5:M5)</f>
        <v>7519</v>
      </c>
      <c r="G5" s="237">
        <v>54</v>
      </c>
      <c r="H5" s="238">
        <v>638</v>
      </c>
      <c r="I5" s="238">
        <v>612</v>
      </c>
      <c r="J5" s="238">
        <v>774</v>
      </c>
      <c r="K5" s="238">
        <v>460</v>
      </c>
      <c r="L5" s="238">
        <v>3667</v>
      </c>
      <c r="M5" s="238">
        <v>1314</v>
      </c>
      <c r="N5" s="212"/>
      <c r="O5" s="32"/>
      <c r="P5" s="32"/>
      <c r="Q5" s="32"/>
      <c r="R5" s="32"/>
      <c r="S5" s="32"/>
      <c r="T5" s="32"/>
      <c r="U5" s="32"/>
      <c r="V5" s="32"/>
      <c r="W5" s="32"/>
      <c r="X5" s="32"/>
      <c r="Y5" s="32"/>
      <c r="Z5" s="32"/>
    </row>
    <row r="6" spans="1:26" ht="21" customHeight="1">
      <c r="A6" s="215"/>
      <c r="B6" s="215"/>
      <c r="C6" s="215"/>
      <c r="D6" s="215"/>
      <c r="E6" s="215"/>
      <c r="F6" s="215"/>
      <c r="G6" s="215"/>
      <c r="H6" s="215"/>
      <c r="I6" s="215"/>
      <c r="J6" s="215"/>
      <c r="K6" s="215"/>
      <c r="L6" s="215"/>
      <c r="M6" s="215"/>
      <c r="N6" s="32"/>
      <c r="O6" s="32"/>
      <c r="P6" s="32"/>
      <c r="Q6" s="32"/>
      <c r="R6" s="32"/>
      <c r="S6" s="32"/>
      <c r="T6" s="32"/>
      <c r="U6" s="32"/>
      <c r="V6" s="32"/>
      <c r="W6" s="32"/>
      <c r="X6" s="32"/>
      <c r="Y6" s="32"/>
      <c r="Z6" s="32"/>
    </row>
    <row r="7" spans="1:26" ht="21" customHeight="1">
      <c r="A7" s="32"/>
      <c r="B7" s="32"/>
      <c r="C7" s="32"/>
      <c r="D7" s="32"/>
      <c r="E7" s="32"/>
      <c r="F7" s="32"/>
      <c r="G7" s="32"/>
      <c r="H7" s="32"/>
      <c r="I7" s="32"/>
      <c r="J7" s="32"/>
      <c r="K7" s="32"/>
      <c r="L7" s="32"/>
      <c r="M7" s="32"/>
      <c r="N7" s="32"/>
      <c r="O7" s="32"/>
      <c r="P7" s="32"/>
      <c r="Q7" s="32"/>
      <c r="R7" s="32"/>
      <c r="S7" s="32"/>
      <c r="T7" s="32"/>
      <c r="U7" s="32"/>
      <c r="V7" s="32"/>
      <c r="W7" s="32"/>
      <c r="X7" s="32"/>
      <c r="Y7" s="32"/>
      <c r="Z7" s="32"/>
    </row>
    <row r="8" spans="1:26" ht="21" customHeight="1">
      <c r="A8" s="32"/>
      <c r="B8" s="32"/>
      <c r="C8" s="32"/>
      <c r="D8" s="32"/>
      <c r="E8" s="32"/>
      <c r="F8" s="32"/>
      <c r="G8" s="32"/>
      <c r="H8" s="32"/>
      <c r="I8" s="32"/>
      <c r="J8" s="32"/>
      <c r="K8" s="32"/>
      <c r="L8" s="32"/>
      <c r="M8" s="32"/>
      <c r="N8" s="32"/>
      <c r="O8" s="32"/>
      <c r="P8" s="32"/>
      <c r="Q8" s="32"/>
      <c r="R8" s="32"/>
      <c r="S8" s="32"/>
      <c r="T8" s="32"/>
      <c r="U8" s="32"/>
      <c r="V8" s="32"/>
      <c r="W8" s="32"/>
      <c r="X8" s="32"/>
      <c r="Y8" s="32"/>
      <c r="Z8" s="32"/>
    </row>
    <row r="9" spans="1:26" ht="21" customHeight="1">
      <c r="A9" s="32"/>
      <c r="B9" s="32"/>
      <c r="C9" s="32"/>
      <c r="D9" s="32"/>
      <c r="E9" s="32"/>
      <c r="F9" s="32"/>
      <c r="G9" s="32"/>
      <c r="H9" s="32"/>
      <c r="I9" s="32"/>
      <c r="J9" s="32"/>
      <c r="K9" s="32"/>
      <c r="L9" s="32"/>
      <c r="M9" s="32"/>
      <c r="N9" s="32"/>
      <c r="O9" s="32"/>
      <c r="P9" s="32"/>
      <c r="Q9" s="32"/>
      <c r="R9" s="32"/>
      <c r="S9" s="32"/>
      <c r="T9" s="32"/>
      <c r="U9" s="32"/>
      <c r="V9" s="32"/>
      <c r="W9" s="32"/>
      <c r="X9" s="32"/>
      <c r="Y9" s="32"/>
      <c r="Z9" s="32"/>
    </row>
    <row r="10" spans="1:26" ht="21" customHeight="1">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row>
    <row r="11" spans="1:26" ht="21" customHeight="1">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row>
    <row r="12" spans="1:26" ht="21" customHeight="1">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row>
    <row r="13" spans="1:26" ht="21" customHeight="1">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row>
    <row r="14" spans="1:26" ht="21" customHeight="1">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ht="21" customHeight="1">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ht="21" customHeight="1">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ht="21" customHeight="1">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ht="21"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21"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21" customHeight="1">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21" customHeight="1">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21" customHeight="1">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21" customHeight="1">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21"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21"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21"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21"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21"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21"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21"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21"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21"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21"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21"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21"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21"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21"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21"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21"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21"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21"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21"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21"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21"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21"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21"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21"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21"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21"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21"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21"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21"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21"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21"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21"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21"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21"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21"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21"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21"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21"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21"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21"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21"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21"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21"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21"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21"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21"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21"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21"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21"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21"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21"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21"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21"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21"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21"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21"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21"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21"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21"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21"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21"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21"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21"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21"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21"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21"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21"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21"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21"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21"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21"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21"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21"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21"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21"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21"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21"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21"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21"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21"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21"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21"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21"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21"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21"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21"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21"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21"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21"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21"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21"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21"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21"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21"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21"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21"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21"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21"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21"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21"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21"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21"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21"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21"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21"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21"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21"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21"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21"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21"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21"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21"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21"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21"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21"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21"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21"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21"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21"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21"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21"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21"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21"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21"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21"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21"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21"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21"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21"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21"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21"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21"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21"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21"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21"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21"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21"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21"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21"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21"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21"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21"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21"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21"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21"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21"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21"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21"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21"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21"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21"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21"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21"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21"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21"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21"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21"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21"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21"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21"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21"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21"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21"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21"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21"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21"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21"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21"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21"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21"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21"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21"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21"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21"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21"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21"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21"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21"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21"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21"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21"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21"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21"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21"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21"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21"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21"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21"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21"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21"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21"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21"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21"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21"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21"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21"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21"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21"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21"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21"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21"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21"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21"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21"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21"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21"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21"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21"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21"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21"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21"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21"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21"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21"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21"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21"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21"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21"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21"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21"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21"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21"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21"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21"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21"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21"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21"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21"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21"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21"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21"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21"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21"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21"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21"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21"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21"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21"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21"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21"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21"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21"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21"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21"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21"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21"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21"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21"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21"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21"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21"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21"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21"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21"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21"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21"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21"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21"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21"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21"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21"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21"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21"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21"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21"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21"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21"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21"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21"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21"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21"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21"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21"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21"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21"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21"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21"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21"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21"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21"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21"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21"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21"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21"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21"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21"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21"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21"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21"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21"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21"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21"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21"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21"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21"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21"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21"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21"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21"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21"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21"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21"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21"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21"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21"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21"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21"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21"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21"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21"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21"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21"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21"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21"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21"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21"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21"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21"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21"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21"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21"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21"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21"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21"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21"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21"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21"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21"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21"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21"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21"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21"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21"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21"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21"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21"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21"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21"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21"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21"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21"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21"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21"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21"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21"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21"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21"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21"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21"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21"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21"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21"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21"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21"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21"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21"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21"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21"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21"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21"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21"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21"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21"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21"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21"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21"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21"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21"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21"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21"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21"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21"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21"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21"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21"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21"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21"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21"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21"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21"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21"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21"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21"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21"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21"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21"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21"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21"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21"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21"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21"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21"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21"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21"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21"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21"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21"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21"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21"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21"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21"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21"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21"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21"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21"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21"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21"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21"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21"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21"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21"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21"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21"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21"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21"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21"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21"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21"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21"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21"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21"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21"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21"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21"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21"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21"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21"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21"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21"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21"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21"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21"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21"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21"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21"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21"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21"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21"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21"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21"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21"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21"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21"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21"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21"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21"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21"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21"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21"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21"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21"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21"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21"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21"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21"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21"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21"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21"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21"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21"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21"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21"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21"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21"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21"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21"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21"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21"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21"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21"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21"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21"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21"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21"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21"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21"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21"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21"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21"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21"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21"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21"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21"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21"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21"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21"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21"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21"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21"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21"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21"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21"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21"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21"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21"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21"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21"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21"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21"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21"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21"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21"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21"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21"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21"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21"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21"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21"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21"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21"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21"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21"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21"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21"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21"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21"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21"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21"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21"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21"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21"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21"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21"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21"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21"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21"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21"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21"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21"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21"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21"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21"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21"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21"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21"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21"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21"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21"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21"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21"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21"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21"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21"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21"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21"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21"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21"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21"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21"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21"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21"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21"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21"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21"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21"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21"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21"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21"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21"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21"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21"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21"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21"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21"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21"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21"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21"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21"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21"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21"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21"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21"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21"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21"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21"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21"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21"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21"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21"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21"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21"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21"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21"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21"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21"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21"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21"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21"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21"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21"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21"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21"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21"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21"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21"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21"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21"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21"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21"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21"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21"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21"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21"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21"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21"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21"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21"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21"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21"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21"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21"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21"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21"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21"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21"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21"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21"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21"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21"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21"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21"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21"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21"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21"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21"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21"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21"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21"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21"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21"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21"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21"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21"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21"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21"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21"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21"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21"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21"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21"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21"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21"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21"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21"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21"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21"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21"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21"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21"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21"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21"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21"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21"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21"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21"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21"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21"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21"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21"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21"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21"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21"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21"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21"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21"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21"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21"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21"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21"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21"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21"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21"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21"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21"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21"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21"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21"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21"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21"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21"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21"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21"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21"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21"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21"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21"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21"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21"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21"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21"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21"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21"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21"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21"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21"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21"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21"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21"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21"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21"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21"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21"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21"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21"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21"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21"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21"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21"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21"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21"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21"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21"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21"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21"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21"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21"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21"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21"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21"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21"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21"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21"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21"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21"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21"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21"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21"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21"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21"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21"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21"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21"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21"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21"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21"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21"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21"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21"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21"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21"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21"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21"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21"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21"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21"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21"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21"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21"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21"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21"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21"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21"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21"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21"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21"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21"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21"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21"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21"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21"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2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21"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21"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21"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21"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21"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21"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21"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21"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21"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21"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21"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21"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21"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21"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21"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21"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21"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21"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21"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21"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21"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21"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21"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21"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21"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21"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21"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21"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21"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21"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21"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21"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21"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21"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21"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21"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21"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21"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21"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21"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21"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21"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21"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21"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21"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21"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21"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21"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21"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21"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21"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21"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21"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21"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21"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21"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21"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21"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21"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21"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21"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21"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21"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21"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21"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21"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21"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21"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21"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21"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21"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21"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21"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21"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21"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21"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21"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21"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21"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21"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21"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21"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21"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21"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21"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21"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21"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21"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21"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21"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21"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21"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21"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21"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21"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21"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21"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21"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21"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21"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21"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21"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21"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21"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21"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21"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21"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21"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21"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21"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21"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21"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21"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21"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21"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21"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21"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21"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21"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21"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21"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21"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21"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21"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21"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21"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21"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21"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21"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21"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21"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21"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21"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21"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21"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21"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21"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21"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21"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21"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21"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21"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21"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21"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21"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21"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21"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21"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21"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21"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21"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21"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21"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21"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21"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21"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21"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21"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21"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21"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21"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21"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21"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21"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21"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21"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21"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21"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21"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21"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21"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21"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21"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21"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21"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21"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21"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21"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21"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21"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21"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21"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21"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21"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21"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21"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21"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21"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21"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21"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21"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21"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21"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21"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21"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21"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21"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21"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21"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21"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21"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21"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21"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21"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21"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21"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21"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21"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21"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21"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21"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21"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21"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21"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21"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21"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sheetProtection algorithmName="SHA-512" hashValue="b0h0L5QntyuRvOf1XM9Vj5hPx31ST5hI6BVPmkRav+lEo/GF5l5JeRaiU47M8kXk2k6x+aepn4iyX+MmcAszDA==" saltValue="dd9Up+d/a+P+qUpkJWT65A==" spinCount="100000" sheet="1" objects="1" scenarios="1"/>
  <mergeCells count="4">
    <mergeCell ref="A1:N1"/>
    <mergeCell ref="A2:L2"/>
    <mergeCell ref="M2:N2"/>
    <mergeCell ref="A3:N3"/>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989"/>
  </sheetPr>
  <dimension ref="A1:Z1000"/>
  <sheetViews>
    <sheetView zoomScale="70" zoomScaleNormal="70" workbookViewId="0">
      <selection activeCell="A4" sqref="A4"/>
    </sheetView>
  </sheetViews>
  <sheetFormatPr baseColWidth="10" defaultColWidth="14.42578125" defaultRowHeight="15"/>
  <cols>
    <col min="1" max="1" width="21.7109375" customWidth="1"/>
    <col min="2" max="8" width="33.7109375" customWidth="1"/>
    <col min="9" max="26" width="11.42578125" customWidth="1"/>
  </cols>
  <sheetData>
    <row r="1" spans="1:26">
      <c r="A1" s="248" t="s">
        <v>149</v>
      </c>
      <c r="B1" s="249"/>
      <c r="C1" s="249"/>
      <c r="D1" s="249"/>
      <c r="E1" s="249"/>
      <c r="F1" s="249"/>
      <c r="G1" s="249"/>
      <c r="H1" s="250"/>
      <c r="I1" s="31"/>
      <c r="J1" s="31"/>
      <c r="K1" s="31"/>
      <c r="L1" s="31"/>
      <c r="M1" s="31"/>
      <c r="N1" s="31"/>
      <c r="O1" s="31"/>
      <c r="P1" s="31"/>
      <c r="Q1" s="31"/>
      <c r="R1" s="31"/>
      <c r="S1" s="31"/>
      <c r="T1" s="31"/>
      <c r="U1" s="31"/>
      <c r="V1" s="31"/>
      <c r="W1" s="31"/>
      <c r="X1" s="31"/>
      <c r="Y1" s="31"/>
      <c r="Z1" s="31"/>
    </row>
    <row r="2" spans="1:26" ht="15.75">
      <c r="A2" s="242" t="s">
        <v>150</v>
      </c>
      <c r="B2" s="243"/>
      <c r="C2" s="243"/>
      <c r="D2" s="243"/>
      <c r="E2" s="243"/>
      <c r="F2" s="243"/>
      <c r="G2" s="243"/>
      <c r="H2" s="244"/>
      <c r="I2" s="32"/>
      <c r="J2" s="32"/>
      <c r="K2" s="32"/>
      <c r="L2" s="32"/>
      <c r="M2" s="32"/>
      <c r="N2" s="32"/>
      <c r="O2" s="32"/>
      <c r="P2" s="32"/>
      <c r="Q2" s="32"/>
      <c r="R2" s="32"/>
      <c r="S2" s="32"/>
      <c r="T2" s="32"/>
      <c r="U2" s="32"/>
      <c r="V2" s="32"/>
      <c r="W2" s="32"/>
      <c r="X2" s="32"/>
      <c r="Y2" s="32"/>
      <c r="Z2" s="32"/>
    </row>
    <row r="3" spans="1:26" ht="15.75">
      <c r="A3" s="245" t="s">
        <v>151</v>
      </c>
      <c r="B3" s="246"/>
      <c r="C3" s="246"/>
      <c r="D3" s="246"/>
      <c r="E3" s="246"/>
      <c r="F3" s="246"/>
      <c r="G3" s="246"/>
      <c r="H3" s="247"/>
      <c r="I3" s="32"/>
      <c r="J3" s="32"/>
      <c r="K3" s="32"/>
      <c r="L3" s="32"/>
      <c r="M3" s="32"/>
      <c r="N3" s="32"/>
      <c r="O3" s="32"/>
      <c r="P3" s="32"/>
      <c r="Q3" s="32"/>
      <c r="R3" s="32"/>
      <c r="S3" s="32"/>
      <c r="T3" s="32"/>
      <c r="U3" s="32"/>
      <c r="V3" s="32"/>
      <c r="W3" s="32"/>
      <c r="X3" s="32"/>
      <c r="Y3" s="32"/>
      <c r="Z3" s="32"/>
    </row>
    <row r="4" spans="1:26" ht="31.5">
      <c r="A4" s="33"/>
      <c r="B4" s="34" t="s">
        <v>152</v>
      </c>
      <c r="C4" s="34" t="s">
        <v>153</v>
      </c>
      <c r="D4" s="34" t="s">
        <v>154</v>
      </c>
      <c r="E4" s="34" t="s">
        <v>155</v>
      </c>
      <c r="F4" s="34" t="s">
        <v>156</v>
      </c>
      <c r="G4" s="34" t="s">
        <v>157</v>
      </c>
      <c r="H4" s="35" t="s">
        <v>158</v>
      </c>
      <c r="I4" s="36"/>
      <c r="J4" s="36"/>
      <c r="K4" s="36"/>
      <c r="L4" s="36"/>
      <c r="M4" s="36"/>
      <c r="N4" s="36"/>
      <c r="O4" s="36"/>
      <c r="P4" s="36"/>
      <c r="Q4" s="36"/>
      <c r="R4" s="36"/>
      <c r="S4" s="36"/>
      <c r="T4" s="36"/>
      <c r="U4" s="36"/>
      <c r="V4" s="36"/>
      <c r="W4" s="36"/>
      <c r="X4" s="36"/>
      <c r="Y4" s="36"/>
      <c r="Z4" s="36"/>
    </row>
    <row r="5" spans="1:26" ht="85.5">
      <c r="A5" s="37" t="s">
        <v>159</v>
      </c>
      <c r="B5" s="38" t="s">
        <v>160</v>
      </c>
      <c r="C5" s="39" t="s">
        <v>161</v>
      </c>
      <c r="D5" s="39" t="s">
        <v>162</v>
      </c>
      <c r="E5" s="39" t="s">
        <v>163</v>
      </c>
      <c r="F5" s="39" t="s">
        <v>164</v>
      </c>
      <c r="G5" s="39" t="s">
        <v>165</v>
      </c>
      <c r="H5" s="40" t="s">
        <v>166</v>
      </c>
      <c r="I5" s="31"/>
      <c r="J5" s="31"/>
      <c r="K5" s="31"/>
      <c r="L5" s="31"/>
      <c r="M5" s="31"/>
      <c r="N5" s="31"/>
      <c r="O5" s="31"/>
      <c r="P5" s="31"/>
      <c r="Q5" s="31"/>
      <c r="R5" s="31"/>
      <c r="S5" s="31"/>
      <c r="T5" s="31"/>
      <c r="U5" s="31"/>
      <c r="V5" s="31"/>
      <c r="W5" s="31"/>
      <c r="X5" s="31"/>
      <c r="Y5" s="31"/>
      <c r="Z5" s="31"/>
    </row>
    <row r="6" spans="1:26" ht="85.5">
      <c r="A6" s="41"/>
      <c r="B6" s="42" t="s">
        <v>167</v>
      </c>
      <c r="C6" s="39" t="s">
        <v>168</v>
      </c>
      <c r="D6" s="39" t="s">
        <v>169</v>
      </c>
      <c r="E6" s="39" t="s">
        <v>170</v>
      </c>
      <c r="F6" s="39" t="s">
        <v>171</v>
      </c>
      <c r="G6" s="39" t="s">
        <v>172</v>
      </c>
      <c r="H6" s="40" t="s">
        <v>173</v>
      </c>
      <c r="I6" s="31"/>
      <c r="J6" s="31"/>
      <c r="K6" s="31"/>
      <c r="L6" s="31"/>
      <c r="M6" s="31"/>
      <c r="N6" s="31"/>
      <c r="O6" s="31"/>
      <c r="P6" s="31"/>
      <c r="Q6" s="31"/>
      <c r="R6" s="31"/>
      <c r="S6" s="31"/>
      <c r="T6" s="31"/>
      <c r="U6" s="31"/>
      <c r="V6" s="31"/>
      <c r="W6" s="31"/>
      <c r="X6" s="31"/>
      <c r="Y6" s="31"/>
      <c r="Z6" s="31"/>
    </row>
    <row r="7" spans="1:26" ht="85.5">
      <c r="A7" s="41"/>
      <c r="B7" s="42" t="s">
        <v>174</v>
      </c>
      <c r="C7" s="39" t="s">
        <v>175</v>
      </c>
      <c r="D7" s="39" t="s">
        <v>176</v>
      </c>
      <c r="E7" s="39" t="s">
        <v>177</v>
      </c>
      <c r="F7" s="39" t="s">
        <v>178</v>
      </c>
      <c r="G7" s="39" t="s">
        <v>179</v>
      </c>
      <c r="H7" s="40" t="s">
        <v>180</v>
      </c>
      <c r="I7" s="31"/>
      <c r="J7" s="31"/>
      <c r="K7" s="31"/>
      <c r="L7" s="31"/>
      <c r="M7" s="31"/>
      <c r="N7" s="31"/>
      <c r="O7" s="31"/>
      <c r="P7" s="31"/>
      <c r="Q7" s="31"/>
      <c r="R7" s="31"/>
      <c r="S7" s="31"/>
      <c r="T7" s="31"/>
      <c r="U7" s="31"/>
      <c r="V7" s="31"/>
      <c r="W7" s="31"/>
      <c r="X7" s="31"/>
      <c r="Y7" s="31"/>
      <c r="Z7" s="31"/>
    </row>
    <row r="8" spans="1:26" ht="99.75">
      <c r="A8" s="41"/>
      <c r="B8" s="42" t="s">
        <v>181</v>
      </c>
      <c r="C8" s="39" t="s">
        <v>182</v>
      </c>
      <c r="D8" s="39" t="s">
        <v>183</v>
      </c>
      <c r="E8" s="39" t="s">
        <v>184</v>
      </c>
      <c r="F8" s="39" t="s">
        <v>185</v>
      </c>
      <c r="G8" s="39" t="s">
        <v>186</v>
      </c>
      <c r="H8" s="40" t="s">
        <v>187</v>
      </c>
      <c r="I8" s="31"/>
      <c r="J8" s="31"/>
      <c r="K8" s="31"/>
      <c r="L8" s="31"/>
      <c r="M8" s="31"/>
      <c r="N8" s="31"/>
      <c r="O8" s="31"/>
      <c r="P8" s="31"/>
      <c r="Q8" s="31"/>
      <c r="R8" s="31"/>
      <c r="S8" s="31"/>
      <c r="T8" s="31"/>
      <c r="U8" s="31"/>
      <c r="V8" s="31"/>
      <c r="W8" s="31"/>
      <c r="X8" s="31"/>
      <c r="Y8" s="31"/>
      <c r="Z8" s="31"/>
    </row>
    <row r="9" spans="1:26" ht="99.75">
      <c r="A9" s="41"/>
      <c r="B9" s="42" t="s">
        <v>188</v>
      </c>
      <c r="C9" s="39" t="s">
        <v>189</v>
      </c>
      <c r="D9" s="39" t="s">
        <v>190</v>
      </c>
      <c r="E9" s="39" t="s">
        <v>191</v>
      </c>
      <c r="F9" s="39" t="s">
        <v>192</v>
      </c>
      <c r="G9" s="39" t="s">
        <v>193</v>
      </c>
      <c r="H9" s="40" t="s">
        <v>194</v>
      </c>
      <c r="I9" s="31"/>
      <c r="J9" s="31"/>
      <c r="K9" s="31"/>
      <c r="L9" s="31"/>
      <c r="M9" s="31"/>
      <c r="N9" s="31"/>
      <c r="O9" s="31"/>
      <c r="P9" s="31"/>
      <c r="Q9" s="31"/>
      <c r="R9" s="31"/>
      <c r="S9" s="31"/>
      <c r="T9" s="31"/>
      <c r="U9" s="31"/>
      <c r="V9" s="31"/>
      <c r="W9" s="31"/>
      <c r="X9" s="31"/>
      <c r="Y9" s="31"/>
      <c r="Z9" s="31"/>
    </row>
    <row r="10" spans="1:26" ht="99.75">
      <c r="A10" s="41"/>
      <c r="B10" s="42" t="s">
        <v>195</v>
      </c>
      <c r="C10" s="39" t="s">
        <v>196</v>
      </c>
      <c r="D10" s="39" t="s">
        <v>197</v>
      </c>
      <c r="E10" s="39" t="s">
        <v>198</v>
      </c>
      <c r="F10" s="39"/>
      <c r="G10" s="39" t="s">
        <v>199</v>
      </c>
      <c r="H10" s="40" t="s">
        <v>200</v>
      </c>
      <c r="I10" s="31"/>
      <c r="J10" s="31"/>
      <c r="K10" s="31"/>
      <c r="L10" s="31"/>
      <c r="M10" s="31"/>
      <c r="N10" s="31"/>
      <c r="O10" s="31"/>
      <c r="P10" s="31"/>
      <c r="Q10" s="31"/>
      <c r="R10" s="31"/>
      <c r="S10" s="31"/>
      <c r="T10" s="31"/>
      <c r="U10" s="31"/>
      <c r="V10" s="31"/>
      <c r="W10" s="31"/>
      <c r="X10" s="31"/>
      <c r="Y10" s="31"/>
      <c r="Z10" s="31"/>
    </row>
    <row r="11" spans="1:26" ht="71.25">
      <c r="A11" s="41"/>
      <c r="B11" s="42" t="s">
        <v>201</v>
      </c>
      <c r="C11" s="39"/>
      <c r="D11" s="39" t="s">
        <v>202</v>
      </c>
      <c r="E11" s="39" t="s">
        <v>203</v>
      </c>
      <c r="F11" s="39"/>
      <c r="G11" s="39" t="s">
        <v>204</v>
      </c>
      <c r="H11" s="40" t="s">
        <v>205</v>
      </c>
      <c r="I11" s="31"/>
      <c r="J11" s="31"/>
      <c r="K11" s="31"/>
      <c r="L11" s="31"/>
      <c r="M11" s="31"/>
      <c r="N11" s="31"/>
      <c r="O11" s="31"/>
      <c r="P11" s="31"/>
      <c r="Q11" s="31"/>
      <c r="R11" s="31"/>
      <c r="S11" s="31"/>
      <c r="T11" s="31"/>
      <c r="U11" s="31"/>
      <c r="V11" s="31"/>
      <c r="W11" s="31"/>
      <c r="X11" s="31"/>
      <c r="Y11" s="31"/>
      <c r="Z11" s="31"/>
    </row>
    <row r="12" spans="1:26" ht="71.25">
      <c r="A12" s="43"/>
      <c r="B12" s="44"/>
      <c r="C12" s="45"/>
      <c r="D12" s="45"/>
      <c r="E12" s="45" t="s">
        <v>206</v>
      </c>
      <c r="F12" s="45"/>
      <c r="G12" s="45" t="s">
        <v>207</v>
      </c>
      <c r="H12" s="46"/>
      <c r="I12" s="31"/>
      <c r="J12" s="31"/>
      <c r="K12" s="31"/>
      <c r="L12" s="31"/>
      <c r="M12" s="31"/>
      <c r="N12" s="31"/>
      <c r="O12" s="31"/>
      <c r="P12" s="31"/>
      <c r="Q12" s="31"/>
      <c r="R12" s="31"/>
      <c r="S12" s="31"/>
      <c r="T12" s="31"/>
      <c r="U12" s="31"/>
      <c r="V12" s="31"/>
      <c r="W12" s="31"/>
      <c r="X12" s="31"/>
      <c r="Y12" s="31"/>
      <c r="Z12" s="31"/>
    </row>
    <row r="13" spans="1:26">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row>
    <row r="14" spans="1:26" ht="15.75">
      <c r="A14" s="242" t="s">
        <v>208</v>
      </c>
      <c r="B14" s="243"/>
      <c r="C14" s="243"/>
      <c r="D14" s="243"/>
      <c r="E14" s="243"/>
      <c r="F14" s="243"/>
      <c r="G14" s="243"/>
      <c r="H14" s="244"/>
      <c r="I14" s="32"/>
      <c r="J14" s="32"/>
      <c r="K14" s="32"/>
      <c r="L14" s="32"/>
      <c r="M14" s="32"/>
      <c r="N14" s="32"/>
      <c r="O14" s="32"/>
      <c r="P14" s="32"/>
      <c r="Q14" s="32"/>
      <c r="R14" s="32"/>
      <c r="S14" s="32"/>
      <c r="T14" s="32"/>
      <c r="U14" s="32"/>
      <c r="V14" s="32"/>
      <c r="W14" s="32"/>
      <c r="X14" s="32"/>
      <c r="Y14" s="32"/>
      <c r="Z14" s="32"/>
    </row>
    <row r="15" spans="1:26" ht="15.75">
      <c r="A15" s="245" t="s">
        <v>209</v>
      </c>
      <c r="B15" s="246"/>
      <c r="C15" s="246"/>
      <c r="D15" s="246"/>
      <c r="E15" s="246"/>
      <c r="F15" s="246"/>
      <c r="G15" s="246"/>
      <c r="H15" s="247"/>
      <c r="I15" s="32"/>
      <c r="J15" s="32"/>
      <c r="K15" s="32"/>
      <c r="L15" s="32"/>
      <c r="M15" s="32"/>
      <c r="N15" s="32"/>
      <c r="O15" s="32"/>
      <c r="P15" s="32"/>
      <c r="Q15" s="32"/>
      <c r="R15" s="32"/>
      <c r="S15" s="32"/>
      <c r="T15" s="32"/>
      <c r="U15" s="32"/>
      <c r="V15" s="32"/>
      <c r="W15" s="32"/>
      <c r="X15" s="32"/>
      <c r="Y15" s="32"/>
      <c r="Z15" s="32"/>
    </row>
    <row r="16" spans="1:26" ht="31.5">
      <c r="A16" s="47"/>
      <c r="B16" s="34" t="s">
        <v>152</v>
      </c>
      <c r="C16" s="34" t="s">
        <v>153</v>
      </c>
      <c r="D16" s="34" t="s">
        <v>154</v>
      </c>
      <c r="E16" s="34" t="s">
        <v>155</v>
      </c>
      <c r="F16" s="34" t="s">
        <v>156</v>
      </c>
      <c r="G16" s="34" t="s">
        <v>157</v>
      </c>
      <c r="H16" s="35" t="s">
        <v>158</v>
      </c>
      <c r="I16" s="32"/>
      <c r="J16" s="32"/>
      <c r="K16" s="32"/>
      <c r="L16" s="32"/>
      <c r="M16" s="32"/>
      <c r="N16" s="32"/>
      <c r="O16" s="32"/>
      <c r="P16" s="32"/>
      <c r="Q16" s="32"/>
      <c r="R16" s="32"/>
      <c r="S16" s="32"/>
      <c r="T16" s="32"/>
      <c r="U16" s="32"/>
      <c r="V16" s="32"/>
      <c r="W16" s="32"/>
      <c r="X16" s="32"/>
      <c r="Y16" s="32"/>
      <c r="Z16" s="32"/>
    </row>
    <row r="17" spans="1:26" ht="85.5">
      <c r="A17" s="48" t="s">
        <v>210</v>
      </c>
      <c r="B17" s="39" t="s">
        <v>211</v>
      </c>
      <c r="C17" s="39" t="s">
        <v>212</v>
      </c>
      <c r="D17" s="49" t="s">
        <v>213</v>
      </c>
      <c r="E17" s="49" t="s">
        <v>214</v>
      </c>
      <c r="F17" s="49" t="s">
        <v>215</v>
      </c>
      <c r="G17" s="49" t="s">
        <v>216</v>
      </c>
      <c r="H17" s="50" t="s">
        <v>217</v>
      </c>
      <c r="I17" s="31"/>
      <c r="J17" s="31"/>
      <c r="K17" s="31"/>
      <c r="L17" s="31"/>
      <c r="M17" s="31"/>
      <c r="N17" s="31"/>
      <c r="O17" s="31"/>
      <c r="P17" s="31"/>
      <c r="Q17" s="31"/>
      <c r="R17" s="31"/>
      <c r="S17" s="31"/>
      <c r="T17" s="31"/>
      <c r="U17" s="31"/>
      <c r="V17" s="31"/>
      <c r="W17" s="31"/>
      <c r="X17" s="31"/>
      <c r="Y17" s="31"/>
      <c r="Z17" s="31"/>
    </row>
    <row r="18" spans="1:26" ht="99.75">
      <c r="A18" s="48"/>
      <c r="B18" s="39" t="s">
        <v>218</v>
      </c>
      <c r="C18" s="39" t="s">
        <v>219</v>
      </c>
      <c r="D18" s="42" t="s">
        <v>220</v>
      </c>
      <c r="E18" s="42" t="s">
        <v>221</v>
      </c>
      <c r="F18" s="42" t="s">
        <v>222</v>
      </c>
      <c r="G18" s="42" t="s">
        <v>223</v>
      </c>
      <c r="H18" s="51" t="s">
        <v>224</v>
      </c>
      <c r="I18" s="31"/>
      <c r="J18" s="31"/>
      <c r="K18" s="31"/>
      <c r="L18" s="31"/>
      <c r="M18" s="31"/>
      <c r="N18" s="31"/>
      <c r="O18" s="31"/>
      <c r="P18" s="31"/>
      <c r="Q18" s="31"/>
      <c r="R18" s="31"/>
      <c r="S18" s="31"/>
      <c r="T18" s="31"/>
      <c r="U18" s="31"/>
      <c r="V18" s="31"/>
      <c r="W18" s="31"/>
      <c r="X18" s="31"/>
      <c r="Y18" s="31"/>
      <c r="Z18" s="31"/>
    </row>
    <row r="19" spans="1:26" ht="99.75">
      <c r="A19" s="48"/>
      <c r="B19" s="39" t="s">
        <v>225</v>
      </c>
      <c r="C19" s="39" t="s">
        <v>226</v>
      </c>
      <c r="D19" s="42" t="s">
        <v>227</v>
      </c>
      <c r="E19" s="42" t="s">
        <v>228</v>
      </c>
      <c r="F19" s="52" t="s">
        <v>229</v>
      </c>
      <c r="G19" s="42" t="s">
        <v>230</v>
      </c>
      <c r="H19" s="51" t="s">
        <v>231</v>
      </c>
      <c r="I19" s="31"/>
      <c r="J19" s="31"/>
      <c r="K19" s="31"/>
      <c r="L19" s="31"/>
      <c r="M19" s="31"/>
      <c r="N19" s="31"/>
      <c r="O19" s="31"/>
      <c r="P19" s="31"/>
      <c r="Q19" s="31"/>
      <c r="R19" s="31"/>
      <c r="S19" s="31"/>
      <c r="T19" s="31"/>
      <c r="U19" s="31"/>
      <c r="V19" s="31"/>
      <c r="W19" s="31"/>
      <c r="X19" s="31"/>
      <c r="Y19" s="31"/>
      <c r="Z19" s="31"/>
    </row>
    <row r="20" spans="1:26" ht="71.25">
      <c r="A20" s="48"/>
      <c r="B20" s="39" t="s">
        <v>232</v>
      </c>
      <c r="C20" s="39" t="s">
        <v>233</v>
      </c>
      <c r="D20" s="42" t="s">
        <v>234</v>
      </c>
      <c r="E20" s="42" t="s">
        <v>235</v>
      </c>
      <c r="F20" s="42" t="s">
        <v>236</v>
      </c>
      <c r="G20" s="42" t="s">
        <v>237</v>
      </c>
      <c r="H20" s="51" t="s">
        <v>238</v>
      </c>
      <c r="I20" s="31"/>
      <c r="J20" s="31"/>
      <c r="K20" s="31"/>
      <c r="L20" s="31"/>
      <c r="M20" s="31"/>
      <c r="N20" s="31"/>
      <c r="O20" s="31"/>
      <c r="P20" s="31"/>
      <c r="Q20" s="31"/>
      <c r="R20" s="31"/>
      <c r="S20" s="31"/>
      <c r="T20" s="31"/>
      <c r="U20" s="31"/>
      <c r="V20" s="31"/>
      <c r="W20" s="31"/>
      <c r="X20" s="31"/>
      <c r="Y20" s="31"/>
      <c r="Z20" s="31"/>
    </row>
    <row r="21" spans="1:26" ht="99.75">
      <c r="A21" s="48"/>
      <c r="B21" s="39" t="s">
        <v>239</v>
      </c>
      <c r="C21" s="39" t="s">
        <v>240</v>
      </c>
      <c r="D21" s="42" t="s">
        <v>241</v>
      </c>
      <c r="E21" s="42" t="s">
        <v>242</v>
      </c>
      <c r="F21" s="42" t="s">
        <v>243</v>
      </c>
      <c r="G21" s="42" t="s">
        <v>244</v>
      </c>
      <c r="H21" s="51" t="s">
        <v>245</v>
      </c>
      <c r="I21" s="31"/>
      <c r="J21" s="31"/>
      <c r="K21" s="31"/>
      <c r="L21" s="31"/>
      <c r="M21" s="31"/>
      <c r="N21" s="31"/>
      <c r="O21" s="31"/>
      <c r="P21" s="31"/>
      <c r="Q21" s="31"/>
      <c r="R21" s="31"/>
      <c r="S21" s="31"/>
      <c r="T21" s="31"/>
      <c r="U21" s="31"/>
      <c r="V21" s="31"/>
      <c r="W21" s="31"/>
      <c r="X21" s="31"/>
      <c r="Y21" s="31"/>
      <c r="Z21" s="31"/>
    </row>
    <row r="22" spans="1:26" ht="99.75">
      <c r="A22" s="48"/>
      <c r="B22" s="39" t="s">
        <v>246</v>
      </c>
      <c r="C22" s="39" t="s">
        <v>247</v>
      </c>
      <c r="D22" s="42"/>
      <c r="E22" s="42" t="s">
        <v>248</v>
      </c>
      <c r="F22" s="42" t="s">
        <v>249</v>
      </c>
      <c r="G22" s="42" t="s">
        <v>250</v>
      </c>
      <c r="H22" s="51"/>
      <c r="I22" s="31"/>
      <c r="J22" s="31"/>
      <c r="K22" s="31"/>
      <c r="L22" s="31"/>
      <c r="M22" s="31"/>
      <c r="N22" s="31"/>
      <c r="O22" s="31"/>
      <c r="P22" s="31"/>
      <c r="Q22" s="31"/>
      <c r="R22" s="31"/>
      <c r="S22" s="31"/>
      <c r="T22" s="31"/>
      <c r="U22" s="31"/>
      <c r="V22" s="31"/>
      <c r="W22" s="31"/>
      <c r="X22" s="31"/>
      <c r="Y22" s="31"/>
      <c r="Z22" s="31"/>
    </row>
    <row r="23" spans="1:26" ht="71.25">
      <c r="A23" s="53"/>
      <c r="B23" s="45" t="s">
        <v>251</v>
      </c>
      <c r="C23" s="45" t="s">
        <v>252</v>
      </c>
      <c r="D23" s="44"/>
      <c r="E23" s="44" t="s">
        <v>253</v>
      </c>
      <c r="F23" s="44" t="s">
        <v>254</v>
      </c>
      <c r="G23" s="44"/>
      <c r="H23" s="54"/>
      <c r="I23" s="31"/>
      <c r="J23" s="31"/>
      <c r="K23" s="31"/>
      <c r="L23" s="31"/>
      <c r="M23" s="31"/>
      <c r="N23" s="31"/>
      <c r="O23" s="31"/>
      <c r="P23" s="31"/>
      <c r="Q23" s="31"/>
      <c r="R23" s="31"/>
      <c r="S23" s="31"/>
      <c r="T23" s="31"/>
      <c r="U23" s="31"/>
      <c r="V23" s="31"/>
      <c r="W23" s="31"/>
      <c r="X23" s="31"/>
      <c r="Y23" s="31"/>
      <c r="Z23" s="31"/>
    </row>
    <row r="24" spans="1:26">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row>
    <row r="25" spans="1:26">
      <c r="A25" s="242" t="s">
        <v>255</v>
      </c>
      <c r="B25" s="243"/>
      <c r="C25" s="243"/>
      <c r="D25" s="243"/>
      <c r="E25" s="243"/>
      <c r="F25" s="243"/>
      <c r="G25" s="243"/>
      <c r="H25" s="244"/>
      <c r="I25" s="31"/>
      <c r="J25" s="31"/>
      <c r="K25" s="31"/>
      <c r="L25" s="31"/>
      <c r="M25" s="31"/>
      <c r="N25" s="31"/>
      <c r="O25" s="31"/>
      <c r="P25" s="31"/>
      <c r="Q25" s="31"/>
      <c r="R25" s="31"/>
      <c r="S25" s="31"/>
      <c r="T25" s="31"/>
      <c r="U25" s="31"/>
      <c r="V25" s="31"/>
      <c r="W25" s="31"/>
      <c r="X25" s="31"/>
      <c r="Y25" s="31"/>
      <c r="Z25" s="31"/>
    </row>
    <row r="26" spans="1:26">
      <c r="A26" s="245" t="s">
        <v>256</v>
      </c>
      <c r="B26" s="246"/>
      <c r="C26" s="246"/>
      <c r="D26" s="246"/>
      <c r="E26" s="246"/>
      <c r="F26" s="246"/>
      <c r="G26" s="246"/>
      <c r="H26" s="247"/>
      <c r="I26" s="31"/>
      <c r="J26" s="31"/>
      <c r="K26" s="31"/>
      <c r="L26" s="31"/>
      <c r="M26" s="31"/>
      <c r="N26" s="31"/>
      <c r="O26" s="31"/>
      <c r="P26" s="31"/>
      <c r="Q26" s="31"/>
      <c r="R26" s="31"/>
      <c r="S26" s="31"/>
      <c r="T26" s="31"/>
      <c r="U26" s="31"/>
      <c r="V26" s="31"/>
      <c r="W26" s="31"/>
      <c r="X26" s="31"/>
      <c r="Y26" s="31"/>
      <c r="Z26" s="31"/>
    </row>
    <row r="27" spans="1:26" ht="31.5">
      <c r="A27" s="47"/>
      <c r="B27" s="34" t="s">
        <v>152</v>
      </c>
      <c r="C27" s="34" t="s">
        <v>153</v>
      </c>
      <c r="D27" s="34" t="s">
        <v>154</v>
      </c>
      <c r="E27" s="34" t="s">
        <v>155</v>
      </c>
      <c r="F27" s="34" t="s">
        <v>156</v>
      </c>
      <c r="G27" s="34" t="s">
        <v>157</v>
      </c>
      <c r="H27" s="35" t="s">
        <v>158</v>
      </c>
      <c r="I27" s="31"/>
      <c r="J27" s="31"/>
      <c r="K27" s="31"/>
      <c r="L27" s="31"/>
      <c r="M27" s="31"/>
      <c r="N27" s="31"/>
      <c r="O27" s="31"/>
      <c r="P27" s="31"/>
      <c r="Q27" s="31"/>
      <c r="R27" s="31"/>
      <c r="S27" s="31"/>
      <c r="T27" s="31"/>
      <c r="U27" s="31"/>
      <c r="V27" s="31"/>
      <c r="W27" s="31"/>
      <c r="X27" s="31"/>
      <c r="Y27" s="31"/>
      <c r="Z27" s="31"/>
    </row>
    <row r="28" spans="1:26" ht="85.5">
      <c r="A28" s="48" t="s">
        <v>257</v>
      </c>
      <c r="B28" s="39" t="s">
        <v>258</v>
      </c>
      <c r="C28" s="39" t="s">
        <v>259</v>
      </c>
      <c r="D28" s="49" t="s">
        <v>260</v>
      </c>
      <c r="E28" s="49" t="s">
        <v>261</v>
      </c>
      <c r="F28" s="49" t="s">
        <v>262</v>
      </c>
      <c r="G28" s="49" t="s">
        <v>263</v>
      </c>
      <c r="H28" s="50" t="s">
        <v>264</v>
      </c>
      <c r="I28" s="31"/>
      <c r="J28" s="31"/>
      <c r="K28" s="31"/>
      <c r="L28" s="31"/>
      <c r="M28" s="31"/>
      <c r="N28" s="31"/>
      <c r="O28" s="31"/>
      <c r="P28" s="31"/>
      <c r="Q28" s="31"/>
      <c r="R28" s="31"/>
      <c r="S28" s="31"/>
      <c r="T28" s="31"/>
      <c r="U28" s="31"/>
      <c r="V28" s="31"/>
      <c r="W28" s="31"/>
      <c r="X28" s="31"/>
      <c r="Y28" s="31"/>
      <c r="Z28" s="31"/>
    </row>
    <row r="29" spans="1:26" ht="85.5">
      <c r="A29" s="48"/>
      <c r="B29" s="39" t="s">
        <v>265</v>
      </c>
      <c r="C29" s="39" t="s">
        <v>266</v>
      </c>
      <c r="D29" s="42" t="s">
        <v>267</v>
      </c>
      <c r="E29" s="42" t="s">
        <v>268</v>
      </c>
      <c r="F29" s="42" t="s">
        <v>269</v>
      </c>
      <c r="G29" s="42" t="s">
        <v>270</v>
      </c>
      <c r="H29" s="51" t="s">
        <v>271</v>
      </c>
      <c r="I29" s="31"/>
      <c r="J29" s="31"/>
      <c r="K29" s="31"/>
      <c r="L29" s="31"/>
      <c r="M29" s="31"/>
      <c r="N29" s="31"/>
      <c r="O29" s="31"/>
      <c r="P29" s="31"/>
      <c r="Q29" s="31"/>
      <c r="R29" s="31"/>
      <c r="S29" s="31"/>
      <c r="T29" s="31"/>
      <c r="U29" s="31"/>
      <c r="V29" s="31"/>
      <c r="W29" s="31"/>
      <c r="X29" s="31"/>
      <c r="Y29" s="31"/>
      <c r="Z29" s="31"/>
    </row>
    <row r="30" spans="1:26" ht="71.25">
      <c r="A30" s="48"/>
      <c r="B30" s="39" t="s">
        <v>272</v>
      </c>
      <c r="C30" s="39" t="s">
        <v>273</v>
      </c>
      <c r="D30" s="42" t="s">
        <v>274</v>
      </c>
      <c r="E30" s="42" t="s">
        <v>275</v>
      </c>
      <c r="F30" s="42" t="s">
        <v>276</v>
      </c>
      <c r="G30" s="42" t="s">
        <v>277</v>
      </c>
      <c r="H30" s="51" t="s">
        <v>278</v>
      </c>
      <c r="I30" s="31"/>
      <c r="J30" s="31"/>
      <c r="K30" s="31"/>
      <c r="L30" s="31"/>
      <c r="M30" s="31"/>
      <c r="N30" s="31"/>
      <c r="O30" s="31"/>
      <c r="P30" s="31"/>
      <c r="Q30" s="31"/>
      <c r="R30" s="31"/>
      <c r="S30" s="31"/>
      <c r="T30" s="31"/>
      <c r="U30" s="31"/>
      <c r="V30" s="31"/>
      <c r="W30" s="31"/>
      <c r="X30" s="31"/>
      <c r="Y30" s="31"/>
      <c r="Z30" s="31"/>
    </row>
    <row r="31" spans="1:26" ht="71.25">
      <c r="A31" s="48"/>
      <c r="B31" s="39" t="s">
        <v>279</v>
      </c>
      <c r="C31" s="39" t="s">
        <v>280</v>
      </c>
      <c r="D31" s="42" t="s">
        <v>281</v>
      </c>
      <c r="E31" s="42" t="s">
        <v>282</v>
      </c>
      <c r="F31" s="42" t="s">
        <v>283</v>
      </c>
      <c r="G31" s="42" t="s">
        <v>284</v>
      </c>
      <c r="H31" s="51"/>
      <c r="I31" s="31"/>
      <c r="J31" s="31"/>
      <c r="K31" s="31"/>
      <c r="L31" s="31"/>
      <c r="M31" s="31"/>
      <c r="N31" s="31"/>
      <c r="O31" s="31"/>
      <c r="P31" s="31"/>
      <c r="Q31" s="31"/>
      <c r="R31" s="31"/>
      <c r="S31" s="31"/>
      <c r="T31" s="31"/>
      <c r="U31" s="31"/>
      <c r="V31" s="31"/>
      <c r="W31" s="31"/>
      <c r="X31" s="31"/>
      <c r="Y31" s="31"/>
      <c r="Z31" s="31"/>
    </row>
    <row r="32" spans="1:26" ht="85.5">
      <c r="A32" s="48"/>
      <c r="B32" s="39" t="s">
        <v>285</v>
      </c>
      <c r="C32" s="39" t="s">
        <v>286</v>
      </c>
      <c r="D32" s="42" t="s">
        <v>287</v>
      </c>
      <c r="E32" s="42"/>
      <c r="F32" s="42" t="s">
        <v>288</v>
      </c>
      <c r="G32" s="42" t="s">
        <v>289</v>
      </c>
      <c r="H32" s="51"/>
      <c r="I32" s="31"/>
      <c r="J32" s="31"/>
      <c r="K32" s="31"/>
      <c r="L32" s="31"/>
      <c r="M32" s="31"/>
      <c r="N32" s="31"/>
      <c r="O32" s="31"/>
      <c r="P32" s="31"/>
      <c r="Q32" s="31"/>
      <c r="R32" s="31"/>
      <c r="S32" s="31"/>
      <c r="T32" s="31"/>
      <c r="U32" s="31"/>
      <c r="V32" s="31"/>
      <c r="W32" s="31"/>
      <c r="X32" s="31"/>
      <c r="Y32" s="31"/>
      <c r="Z32" s="31"/>
    </row>
    <row r="33" spans="1:26" ht="57">
      <c r="A33" s="53"/>
      <c r="B33" s="45"/>
      <c r="C33" s="45"/>
      <c r="D33" s="44" t="s">
        <v>290</v>
      </c>
      <c r="E33" s="44"/>
      <c r="F33" s="44"/>
      <c r="G33" s="44"/>
      <c r="H33" s="54"/>
      <c r="I33" s="31"/>
      <c r="J33" s="31"/>
      <c r="K33" s="31"/>
      <c r="L33" s="31"/>
      <c r="M33" s="31"/>
      <c r="N33" s="31"/>
      <c r="O33" s="31"/>
      <c r="P33" s="31"/>
      <c r="Q33" s="31"/>
      <c r="R33" s="31"/>
      <c r="S33" s="31"/>
      <c r="T33" s="31"/>
      <c r="U33" s="31"/>
      <c r="V33" s="31"/>
      <c r="W33" s="31"/>
      <c r="X33" s="31"/>
      <c r="Y33" s="31"/>
      <c r="Z33" s="31"/>
    </row>
    <row r="34" spans="1:26">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row>
    <row r="35" spans="1:26">
      <c r="A35" s="242" t="s">
        <v>291</v>
      </c>
      <c r="B35" s="243"/>
      <c r="C35" s="243"/>
      <c r="D35" s="243"/>
      <c r="E35" s="243"/>
      <c r="F35" s="243"/>
      <c r="G35" s="243"/>
      <c r="H35" s="244"/>
      <c r="I35" s="31"/>
      <c r="J35" s="31"/>
      <c r="K35" s="31"/>
      <c r="L35" s="31"/>
      <c r="M35" s="31"/>
      <c r="N35" s="31"/>
      <c r="O35" s="31"/>
      <c r="P35" s="31"/>
      <c r="Q35" s="31"/>
      <c r="R35" s="31"/>
      <c r="S35" s="31"/>
      <c r="T35" s="31"/>
      <c r="U35" s="31"/>
      <c r="V35" s="31"/>
      <c r="W35" s="31"/>
      <c r="X35" s="31"/>
      <c r="Y35" s="31"/>
      <c r="Z35" s="31"/>
    </row>
    <row r="36" spans="1:26">
      <c r="A36" s="245" t="s">
        <v>292</v>
      </c>
      <c r="B36" s="246"/>
      <c r="C36" s="246"/>
      <c r="D36" s="246"/>
      <c r="E36" s="246"/>
      <c r="F36" s="246"/>
      <c r="G36" s="246"/>
      <c r="H36" s="247"/>
      <c r="I36" s="31"/>
      <c r="J36" s="31"/>
      <c r="K36" s="31"/>
      <c r="L36" s="31"/>
      <c r="M36" s="31"/>
      <c r="N36" s="31"/>
      <c r="O36" s="31"/>
      <c r="P36" s="31"/>
      <c r="Q36" s="31"/>
      <c r="R36" s="31"/>
      <c r="S36" s="31"/>
      <c r="T36" s="31"/>
      <c r="U36" s="31"/>
      <c r="V36" s="31"/>
      <c r="W36" s="31"/>
      <c r="X36" s="31"/>
      <c r="Y36" s="31"/>
      <c r="Z36" s="31"/>
    </row>
    <row r="37" spans="1:26" ht="31.5">
      <c r="A37" s="55"/>
      <c r="B37" s="34" t="s">
        <v>152</v>
      </c>
      <c r="C37" s="34" t="s">
        <v>153</v>
      </c>
      <c r="D37" s="34" t="s">
        <v>154</v>
      </c>
      <c r="E37" s="34" t="s">
        <v>155</v>
      </c>
      <c r="F37" s="34" t="s">
        <v>156</v>
      </c>
      <c r="G37" s="34" t="s">
        <v>157</v>
      </c>
      <c r="H37" s="35" t="s">
        <v>158</v>
      </c>
      <c r="I37" s="31"/>
      <c r="J37" s="31"/>
      <c r="K37" s="31"/>
      <c r="L37" s="31"/>
      <c r="M37" s="31"/>
      <c r="N37" s="31"/>
      <c r="O37" s="31"/>
      <c r="P37" s="31"/>
      <c r="Q37" s="31"/>
      <c r="R37" s="31"/>
      <c r="S37" s="31"/>
      <c r="T37" s="31"/>
      <c r="U37" s="31"/>
      <c r="V37" s="31"/>
      <c r="W37" s="31"/>
      <c r="X37" s="31"/>
      <c r="Y37" s="31"/>
      <c r="Z37" s="31"/>
    </row>
    <row r="38" spans="1:26" ht="57">
      <c r="A38" s="48" t="s">
        <v>293</v>
      </c>
      <c r="B38" s="39" t="s">
        <v>294</v>
      </c>
      <c r="C38" s="39" t="s">
        <v>295</v>
      </c>
      <c r="D38" s="39" t="s">
        <v>296</v>
      </c>
      <c r="E38" s="39" t="s">
        <v>297</v>
      </c>
      <c r="F38" s="39" t="s">
        <v>298</v>
      </c>
      <c r="G38" s="39" t="s">
        <v>299</v>
      </c>
      <c r="H38" s="40" t="s">
        <v>300</v>
      </c>
      <c r="I38" s="31"/>
      <c r="J38" s="31"/>
      <c r="K38" s="31"/>
      <c r="L38" s="31"/>
      <c r="M38" s="31"/>
      <c r="N38" s="31"/>
      <c r="O38" s="31"/>
      <c r="P38" s="31"/>
      <c r="Q38" s="31"/>
      <c r="R38" s="31"/>
      <c r="S38" s="31"/>
      <c r="T38" s="31"/>
      <c r="U38" s="31"/>
      <c r="V38" s="31"/>
      <c r="W38" s="31"/>
      <c r="X38" s="31"/>
      <c r="Y38" s="31"/>
      <c r="Z38" s="31"/>
    </row>
    <row r="39" spans="1:26" ht="57">
      <c r="A39" s="48"/>
      <c r="B39" s="39" t="s">
        <v>301</v>
      </c>
      <c r="C39" s="39" t="s">
        <v>302</v>
      </c>
      <c r="D39" s="39" t="s">
        <v>303</v>
      </c>
      <c r="E39" s="39" t="s">
        <v>304</v>
      </c>
      <c r="F39" s="39" t="s">
        <v>305</v>
      </c>
      <c r="G39" s="39" t="s">
        <v>306</v>
      </c>
      <c r="H39" s="40" t="s">
        <v>307</v>
      </c>
      <c r="I39" s="31"/>
      <c r="J39" s="31"/>
      <c r="K39" s="31"/>
      <c r="L39" s="31"/>
      <c r="M39" s="31"/>
      <c r="N39" s="31"/>
      <c r="O39" s="31"/>
      <c r="P39" s="31"/>
      <c r="Q39" s="31"/>
      <c r="R39" s="31"/>
      <c r="S39" s="31"/>
      <c r="T39" s="31"/>
      <c r="U39" s="31"/>
      <c r="V39" s="31"/>
      <c r="W39" s="31"/>
      <c r="X39" s="31"/>
      <c r="Y39" s="31"/>
      <c r="Z39" s="31"/>
    </row>
    <row r="40" spans="1:26" ht="71.25">
      <c r="A40" s="48"/>
      <c r="B40" s="39" t="s">
        <v>308</v>
      </c>
      <c r="C40" s="39" t="s">
        <v>309</v>
      </c>
      <c r="D40" s="39" t="s">
        <v>310</v>
      </c>
      <c r="E40" s="39" t="s">
        <v>311</v>
      </c>
      <c r="F40" s="39" t="s">
        <v>312</v>
      </c>
      <c r="G40" s="39" t="s">
        <v>313</v>
      </c>
      <c r="H40" s="40" t="s">
        <v>314</v>
      </c>
      <c r="I40" s="31"/>
      <c r="J40" s="31"/>
      <c r="K40" s="31"/>
      <c r="L40" s="31"/>
      <c r="M40" s="31"/>
      <c r="N40" s="31"/>
      <c r="O40" s="31"/>
      <c r="P40" s="31"/>
      <c r="Q40" s="31"/>
      <c r="R40" s="31"/>
      <c r="S40" s="31"/>
      <c r="T40" s="31"/>
      <c r="U40" s="31"/>
      <c r="V40" s="31"/>
      <c r="W40" s="31"/>
      <c r="X40" s="31"/>
      <c r="Y40" s="31"/>
      <c r="Z40" s="31"/>
    </row>
    <row r="41" spans="1:26" ht="57">
      <c r="A41" s="48"/>
      <c r="B41" s="39" t="s">
        <v>315</v>
      </c>
      <c r="C41" s="39" t="s">
        <v>316</v>
      </c>
      <c r="D41" s="39" t="s">
        <v>317</v>
      </c>
      <c r="E41" s="39" t="s">
        <v>318</v>
      </c>
      <c r="F41" s="39" t="s">
        <v>319</v>
      </c>
      <c r="G41" s="39" t="s">
        <v>320</v>
      </c>
      <c r="H41" s="40" t="s">
        <v>321</v>
      </c>
      <c r="I41" s="31"/>
      <c r="J41" s="31"/>
      <c r="K41" s="31"/>
      <c r="L41" s="31"/>
      <c r="M41" s="31"/>
      <c r="N41" s="31"/>
      <c r="O41" s="31"/>
      <c r="P41" s="31"/>
      <c r="Q41" s="31"/>
      <c r="R41" s="31"/>
      <c r="S41" s="31"/>
      <c r="T41" s="31"/>
      <c r="U41" s="31"/>
      <c r="V41" s="31"/>
      <c r="W41" s="31"/>
      <c r="X41" s="31"/>
      <c r="Y41" s="31"/>
      <c r="Z41" s="31"/>
    </row>
    <row r="42" spans="1:26" ht="142.5">
      <c r="A42" s="48"/>
      <c r="B42" s="39" t="s">
        <v>322</v>
      </c>
      <c r="C42" s="39" t="s">
        <v>323</v>
      </c>
      <c r="D42" s="39" t="s">
        <v>324</v>
      </c>
      <c r="E42" s="39" t="s">
        <v>325</v>
      </c>
      <c r="F42" s="39" t="s">
        <v>326</v>
      </c>
      <c r="G42" s="39" t="s">
        <v>327</v>
      </c>
      <c r="H42" s="40" t="s">
        <v>328</v>
      </c>
      <c r="I42" s="31"/>
      <c r="J42" s="31"/>
      <c r="K42" s="31"/>
      <c r="L42" s="31"/>
      <c r="M42" s="31"/>
      <c r="N42" s="31"/>
      <c r="O42" s="31"/>
      <c r="P42" s="31"/>
      <c r="Q42" s="31"/>
      <c r="R42" s="31"/>
      <c r="S42" s="31"/>
      <c r="T42" s="31"/>
      <c r="U42" s="31"/>
      <c r="V42" s="31"/>
      <c r="W42" s="31"/>
      <c r="X42" s="31"/>
      <c r="Y42" s="31"/>
      <c r="Z42" s="31"/>
    </row>
    <row r="43" spans="1:26" ht="99.75">
      <c r="A43" s="48"/>
      <c r="B43" s="39" t="s">
        <v>329</v>
      </c>
      <c r="C43" s="39" t="s">
        <v>330</v>
      </c>
      <c r="D43" s="39" t="s">
        <v>331</v>
      </c>
      <c r="E43" s="39" t="s">
        <v>332</v>
      </c>
      <c r="F43" s="39" t="s">
        <v>333</v>
      </c>
      <c r="G43" s="39" t="s">
        <v>334</v>
      </c>
      <c r="H43" s="40" t="s">
        <v>335</v>
      </c>
      <c r="I43" s="31"/>
      <c r="J43" s="31"/>
      <c r="K43" s="31"/>
      <c r="L43" s="31"/>
      <c r="M43" s="31"/>
      <c r="N43" s="31"/>
      <c r="O43" s="31"/>
      <c r="P43" s="31"/>
      <c r="Q43" s="31"/>
      <c r="R43" s="31"/>
      <c r="S43" s="31"/>
      <c r="T43" s="31"/>
      <c r="U43" s="31"/>
      <c r="V43" s="31"/>
      <c r="W43" s="31"/>
      <c r="X43" s="31"/>
      <c r="Y43" s="31"/>
      <c r="Z43" s="31"/>
    </row>
    <row r="44" spans="1:26" ht="71.25">
      <c r="A44" s="56"/>
      <c r="B44" s="39" t="s">
        <v>336</v>
      </c>
      <c r="C44" s="39"/>
      <c r="D44" s="39" t="s">
        <v>337</v>
      </c>
      <c r="E44" s="39"/>
      <c r="F44" s="39"/>
      <c r="G44" s="39"/>
      <c r="H44" s="40"/>
      <c r="I44" s="31"/>
      <c r="J44" s="31"/>
      <c r="K44" s="31"/>
      <c r="L44" s="31"/>
      <c r="M44" s="31"/>
      <c r="N44" s="31"/>
      <c r="O44" s="31"/>
      <c r="P44" s="31"/>
      <c r="Q44" s="31"/>
      <c r="R44" s="31"/>
      <c r="S44" s="31"/>
      <c r="T44" s="31"/>
      <c r="U44" s="31"/>
      <c r="V44" s="31"/>
      <c r="W44" s="31"/>
      <c r="X44" s="31"/>
      <c r="Y44" s="31"/>
      <c r="Z44" s="31"/>
    </row>
    <row r="45" spans="1:26" ht="28.5">
      <c r="A45" s="57"/>
      <c r="B45" s="45" t="s">
        <v>338</v>
      </c>
      <c r="C45" s="45"/>
      <c r="D45" s="45"/>
      <c r="E45" s="45"/>
      <c r="F45" s="45"/>
      <c r="G45" s="45"/>
      <c r="H45" s="46"/>
      <c r="I45" s="31"/>
      <c r="J45" s="31"/>
      <c r="K45" s="31"/>
      <c r="L45" s="31"/>
      <c r="M45" s="31"/>
      <c r="N45" s="31"/>
      <c r="O45" s="31"/>
      <c r="P45" s="31"/>
      <c r="Q45" s="31"/>
      <c r="R45" s="31"/>
      <c r="S45" s="31"/>
      <c r="T45" s="31"/>
      <c r="U45" s="31"/>
      <c r="V45" s="31"/>
      <c r="W45" s="31"/>
      <c r="X45" s="31"/>
      <c r="Y45" s="31"/>
      <c r="Z45" s="31"/>
    </row>
    <row r="46" spans="1:26">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c r="A47" s="242" t="s">
        <v>339</v>
      </c>
      <c r="B47" s="243"/>
      <c r="C47" s="243"/>
      <c r="D47" s="243"/>
      <c r="E47" s="243"/>
      <c r="F47" s="243"/>
      <c r="G47" s="243"/>
      <c r="H47" s="244"/>
      <c r="I47" s="31"/>
      <c r="J47" s="31"/>
      <c r="K47" s="31"/>
      <c r="L47" s="31"/>
      <c r="M47" s="31"/>
      <c r="N47" s="31"/>
      <c r="O47" s="31"/>
      <c r="P47" s="31"/>
      <c r="Q47" s="31"/>
      <c r="R47" s="31"/>
      <c r="S47" s="31"/>
      <c r="T47" s="31"/>
      <c r="U47" s="31"/>
      <c r="V47" s="31"/>
      <c r="W47" s="31"/>
      <c r="X47" s="31"/>
      <c r="Y47" s="31"/>
      <c r="Z47" s="31"/>
    </row>
    <row r="48" spans="1:26">
      <c r="A48" s="245" t="s">
        <v>340</v>
      </c>
      <c r="B48" s="246"/>
      <c r="C48" s="246"/>
      <c r="D48" s="246"/>
      <c r="E48" s="246"/>
      <c r="F48" s="246"/>
      <c r="G48" s="246"/>
      <c r="H48" s="247"/>
      <c r="I48" s="31"/>
      <c r="J48" s="31"/>
      <c r="K48" s="31"/>
      <c r="L48" s="31"/>
      <c r="M48" s="31"/>
      <c r="N48" s="31"/>
      <c r="O48" s="31"/>
      <c r="P48" s="31"/>
      <c r="Q48" s="31"/>
      <c r="R48" s="31"/>
      <c r="S48" s="31"/>
      <c r="T48" s="31"/>
      <c r="U48" s="31"/>
      <c r="V48" s="31"/>
      <c r="W48" s="31"/>
      <c r="X48" s="31"/>
      <c r="Y48" s="31"/>
      <c r="Z48" s="31"/>
    </row>
    <row r="49" spans="1:26" ht="31.5">
      <c r="A49" s="47" t="s">
        <v>341</v>
      </c>
      <c r="B49" s="34" t="s">
        <v>152</v>
      </c>
      <c r="C49" s="34" t="s">
        <v>153</v>
      </c>
      <c r="D49" s="34" t="s">
        <v>154</v>
      </c>
      <c r="E49" s="34" t="s">
        <v>155</v>
      </c>
      <c r="F49" s="34" t="s">
        <v>156</v>
      </c>
      <c r="G49" s="34" t="s">
        <v>157</v>
      </c>
      <c r="H49" s="58" t="s">
        <v>158</v>
      </c>
      <c r="I49" s="31"/>
      <c r="J49" s="31"/>
      <c r="K49" s="31"/>
      <c r="L49" s="31"/>
      <c r="M49" s="31"/>
      <c r="N49" s="31"/>
      <c r="O49" s="31"/>
      <c r="P49" s="31"/>
      <c r="Q49" s="31"/>
      <c r="R49" s="31"/>
      <c r="S49" s="31"/>
      <c r="T49" s="31"/>
      <c r="U49" s="31"/>
      <c r="V49" s="31"/>
      <c r="W49" s="31"/>
      <c r="X49" s="31"/>
      <c r="Y49" s="31"/>
      <c r="Z49" s="31"/>
    </row>
    <row r="50" spans="1:26" ht="71.25">
      <c r="A50" s="59" t="s">
        <v>342</v>
      </c>
      <c r="B50" s="60" t="s">
        <v>343</v>
      </c>
      <c r="C50" s="60" t="s">
        <v>344</v>
      </c>
      <c r="D50" s="60" t="s">
        <v>345</v>
      </c>
      <c r="E50" s="60" t="s">
        <v>346</v>
      </c>
      <c r="F50" s="60" t="s">
        <v>347</v>
      </c>
      <c r="G50" s="61" t="s">
        <v>348</v>
      </c>
      <c r="H50" s="62" t="s">
        <v>349</v>
      </c>
      <c r="I50" s="31"/>
      <c r="J50" s="31"/>
      <c r="K50" s="31"/>
      <c r="L50" s="31"/>
      <c r="M50" s="31"/>
      <c r="N50" s="31"/>
      <c r="O50" s="31"/>
      <c r="P50" s="31"/>
      <c r="Q50" s="31"/>
      <c r="R50" s="31"/>
      <c r="S50" s="31"/>
      <c r="T50" s="31"/>
      <c r="U50" s="31"/>
      <c r="V50" s="31"/>
      <c r="W50" s="31"/>
      <c r="X50" s="31"/>
      <c r="Y50" s="31"/>
      <c r="Z50" s="31"/>
    </row>
    <row r="51" spans="1:26" ht="99.75">
      <c r="A51" s="48"/>
      <c r="B51" s="39" t="s">
        <v>350</v>
      </c>
      <c r="C51" s="39" t="s">
        <v>351</v>
      </c>
      <c r="D51" s="39" t="s">
        <v>352</v>
      </c>
      <c r="E51" s="39" t="s">
        <v>353</v>
      </c>
      <c r="F51" s="39" t="s">
        <v>354</v>
      </c>
      <c r="G51" s="39" t="s">
        <v>355</v>
      </c>
      <c r="H51" s="63" t="s">
        <v>356</v>
      </c>
      <c r="I51" s="31"/>
      <c r="J51" s="31"/>
      <c r="K51" s="31"/>
      <c r="L51" s="31"/>
      <c r="M51" s="31"/>
      <c r="N51" s="31"/>
      <c r="O51" s="31"/>
      <c r="P51" s="31"/>
      <c r="Q51" s="31"/>
      <c r="R51" s="31"/>
      <c r="S51" s="31"/>
      <c r="T51" s="31"/>
      <c r="U51" s="31"/>
      <c r="V51" s="31"/>
      <c r="W51" s="31"/>
      <c r="X51" s="31"/>
      <c r="Y51" s="31"/>
      <c r="Z51" s="31"/>
    </row>
    <row r="52" spans="1:26" ht="142.5">
      <c r="A52" s="48"/>
      <c r="B52" s="39" t="s">
        <v>357</v>
      </c>
      <c r="C52" s="39" t="s">
        <v>358</v>
      </c>
      <c r="D52" s="39" t="s">
        <v>359</v>
      </c>
      <c r="E52" s="39" t="s">
        <v>360</v>
      </c>
      <c r="F52" s="39" t="s">
        <v>361</v>
      </c>
      <c r="G52" s="39" t="s">
        <v>362</v>
      </c>
      <c r="H52" s="40" t="s">
        <v>363</v>
      </c>
      <c r="I52" s="31"/>
      <c r="J52" s="31"/>
      <c r="K52" s="31"/>
      <c r="L52" s="31"/>
      <c r="M52" s="31"/>
      <c r="N52" s="31"/>
      <c r="O52" s="31"/>
      <c r="P52" s="31"/>
      <c r="Q52" s="31"/>
      <c r="R52" s="31"/>
      <c r="S52" s="31"/>
      <c r="T52" s="31"/>
      <c r="U52" s="31"/>
      <c r="V52" s="31"/>
      <c r="W52" s="31"/>
      <c r="X52" s="31"/>
      <c r="Y52" s="31"/>
      <c r="Z52" s="31"/>
    </row>
    <row r="53" spans="1:26" ht="57">
      <c r="A53" s="48"/>
      <c r="B53" s="39" t="s">
        <v>341</v>
      </c>
      <c r="C53" s="39" t="s">
        <v>364</v>
      </c>
      <c r="D53" s="39" t="s">
        <v>365</v>
      </c>
      <c r="E53" s="39" t="s">
        <v>366</v>
      </c>
      <c r="F53" s="39" t="s">
        <v>367</v>
      </c>
      <c r="G53" s="39" t="s">
        <v>368</v>
      </c>
      <c r="H53" s="40" t="s">
        <v>369</v>
      </c>
      <c r="I53" s="31"/>
      <c r="J53" s="31"/>
      <c r="K53" s="31"/>
      <c r="L53" s="31"/>
      <c r="M53" s="31"/>
      <c r="N53" s="31"/>
      <c r="O53" s="31"/>
      <c r="P53" s="31"/>
      <c r="Q53" s="31"/>
      <c r="R53" s="31"/>
      <c r="S53" s="31"/>
      <c r="T53" s="31"/>
      <c r="U53" s="31"/>
      <c r="V53" s="31"/>
      <c r="W53" s="31"/>
      <c r="X53" s="31"/>
      <c r="Y53" s="31"/>
      <c r="Z53" s="31"/>
    </row>
    <row r="54" spans="1:26" ht="71.25">
      <c r="A54" s="48"/>
      <c r="B54" s="39"/>
      <c r="C54" s="39" t="s">
        <v>370</v>
      </c>
      <c r="D54" s="39" t="s">
        <v>371</v>
      </c>
      <c r="E54" s="39" t="s">
        <v>372</v>
      </c>
      <c r="F54" s="39" t="s">
        <v>373</v>
      </c>
      <c r="G54" s="39" t="s">
        <v>374</v>
      </c>
      <c r="H54" s="40" t="s">
        <v>375</v>
      </c>
      <c r="I54" s="31"/>
      <c r="J54" s="31"/>
      <c r="K54" s="31"/>
      <c r="L54" s="31"/>
      <c r="M54" s="31"/>
      <c r="N54" s="31"/>
      <c r="O54" s="31"/>
      <c r="P54" s="31"/>
      <c r="Q54" s="31"/>
      <c r="R54" s="31"/>
      <c r="S54" s="31"/>
      <c r="T54" s="31"/>
      <c r="U54" s="31"/>
      <c r="V54" s="31"/>
      <c r="W54" s="31"/>
      <c r="X54" s="31"/>
      <c r="Y54" s="31"/>
      <c r="Z54" s="31"/>
    </row>
    <row r="55" spans="1:26" ht="42.75">
      <c r="A55" s="48"/>
      <c r="B55" s="39"/>
      <c r="C55" s="64" t="s">
        <v>376</v>
      </c>
      <c r="D55" s="39" t="s">
        <v>377</v>
      </c>
      <c r="E55" s="31"/>
      <c r="F55" s="39"/>
      <c r="G55" s="31"/>
      <c r="H55" s="40" t="s">
        <v>378</v>
      </c>
      <c r="I55" s="31"/>
      <c r="J55" s="31"/>
      <c r="K55" s="31"/>
      <c r="L55" s="31"/>
      <c r="M55" s="31"/>
      <c r="N55" s="31"/>
      <c r="O55" s="31"/>
      <c r="P55" s="31"/>
      <c r="Q55" s="31"/>
      <c r="R55" s="31"/>
      <c r="S55" s="31"/>
      <c r="T55" s="31"/>
      <c r="U55" s="31"/>
      <c r="V55" s="31"/>
      <c r="W55" s="31"/>
      <c r="X55" s="31"/>
      <c r="Y55" s="31"/>
      <c r="Z55" s="31"/>
    </row>
    <row r="56" spans="1:26">
      <c r="A56" s="53"/>
      <c r="B56" s="45"/>
      <c r="C56" s="45"/>
      <c r="D56" s="45"/>
      <c r="E56" s="45"/>
      <c r="F56" s="45"/>
      <c r="G56" s="45" t="s">
        <v>341</v>
      </c>
      <c r="H56" s="46"/>
      <c r="I56" s="31"/>
      <c r="J56" s="31"/>
      <c r="K56" s="31"/>
      <c r="L56" s="31"/>
      <c r="M56" s="31"/>
      <c r="N56" s="31"/>
      <c r="O56" s="31"/>
      <c r="P56" s="31"/>
      <c r="Q56" s="31"/>
      <c r="R56" s="31"/>
      <c r="S56" s="31"/>
      <c r="T56" s="31"/>
      <c r="U56" s="31"/>
      <c r="V56" s="31"/>
      <c r="W56" s="31"/>
      <c r="X56" s="31"/>
      <c r="Y56" s="31"/>
      <c r="Z56" s="31"/>
    </row>
    <row r="57" spans="1:26">
      <c r="A57" s="65"/>
      <c r="B57" s="65"/>
      <c r="C57" s="65"/>
      <c r="D57" s="65"/>
      <c r="E57" s="65" t="s">
        <v>341</v>
      </c>
      <c r="F57" s="65"/>
      <c r="G57" s="65"/>
      <c r="H57" s="65"/>
      <c r="I57" s="31"/>
      <c r="J57" s="31"/>
      <c r="K57" s="31"/>
      <c r="L57" s="31"/>
      <c r="M57" s="31"/>
      <c r="N57" s="31"/>
      <c r="O57" s="31"/>
      <c r="P57" s="31"/>
      <c r="Q57" s="31"/>
      <c r="R57" s="31"/>
      <c r="S57" s="31"/>
      <c r="T57" s="31"/>
      <c r="U57" s="31"/>
      <c r="V57" s="31"/>
      <c r="W57" s="31"/>
      <c r="X57" s="31"/>
      <c r="Y57" s="31"/>
      <c r="Z57" s="31"/>
    </row>
    <row r="58" spans="1:26">
      <c r="A58" s="242" t="s">
        <v>379</v>
      </c>
      <c r="B58" s="243"/>
      <c r="C58" s="243"/>
      <c r="D58" s="243"/>
      <c r="E58" s="243"/>
      <c r="F58" s="243"/>
      <c r="G58" s="243"/>
      <c r="H58" s="244"/>
      <c r="I58" s="31"/>
      <c r="J58" s="31"/>
      <c r="K58" s="31"/>
      <c r="L58" s="31"/>
      <c r="M58" s="31"/>
      <c r="N58" s="31"/>
      <c r="O58" s="31"/>
      <c r="P58" s="31"/>
      <c r="Q58" s="31"/>
      <c r="R58" s="31"/>
      <c r="S58" s="31"/>
      <c r="T58" s="31"/>
      <c r="U58" s="31"/>
      <c r="V58" s="31"/>
      <c r="W58" s="31"/>
      <c r="X58" s="31"/>
      <c r="Y58" s="31"/>
      <c r="Z58" s="31"/>
    </row>
    <row r="59" spans="1:26">
      <c r="A59" s="245" t="s">
        <v>380</v>
      </c>
      <c r="B59" s="246"/>
      <c r="C59" s="246"/>
      <c r="D59" s="246"/>
      <c r="E59" s="246"/>
      <c r="F59" s="246"/>
      <c r="G59" s="246"/>
      <c r="H59" s="247"/>
      <c r="I59" s="31"/>
      <c r="J59" s="31"/>
      <c r="K59" s="31"/>
      <c r="L59" s="31"/>
      <c r="M59" s="31"/>
      <c r="N59" s="31"/>
      <c r="O59" s="31"/>
      <c r="P59" s="31"/>
      <c r="Q59" s="31"/>
      <c r="R59" s="31"/>
      <c r="S59" s="31"/>
      <c r="T59" s="31"/>
      <c r="U59" s="31"/>
      <c r="V59" s="31"/>
      <c r="W59" s="31"/>
      <c r="X59" s="31"/>
      <c r="Y59" s="31"/>
      <c r="Z59" s="31"/>
    </row>
    <row r="60" spans="1:26" ht="31.5">
      <c r="A60" s="47" t="s">
        <v>341</v>
      </c>
      <c r="B60" s="34" t="s">
        <v>152</v>
      </c>
      <c r="C60" s="34" t="s">
        <v>153</v>
      </c>
      <c r="D60" s="34" t="s">
        <v>154</v>
      </c>
      <c r="E60" s="34" t="s">
        <v>155</v>
      </c>
      <c r="F60" s="34" t="s">
        <v>156</v>
      </c>
      <c r="G60" s="34" t="s">
        <v>157</v>
      </c>
      <c r="H60" s="35" t="s">
        <v>158</v>
      </c>
      <c r="I60" s="31"/>
      <c r="J60" s="31"/>
      <c r="K60" s="31"/>
      <c r="L60" s="31"/>
      <c r="M60" s="31"/>
      <c r="N60" s="31"/>
      <c r="O60" s="31"/>
      <c r="P60" s="31"/>
      <c r="Q60" s="31"/>
      <c r="R60" s="31"/>
      <c r="S60" s="31"/>
      <c r="T60" s="31"/>
      <c r="U60" s="31"/>
      <c r="V60" s="31"/>
      <c r="W60" s="31"/>
      <c r="X60" s="31"/>
      <c r="Y60" s="31"/>
      <c r="Z60" s="31"/>
    </row>
    <row r="61" spans="1:26" ht="85.5">
      <c r="A61" s="37" t="s">
        <v>381</v>
      </c>
      <c r="B61" s="60" t="s">
        <v>382</v>
      </c>
      <c r="C61" s="60" t="s">
        <v>383</v>
      </c>
      <c r="D61" s="60" t="s">
        <v>384</v>
      </c>
      <c r="E61" s="60" t="s">
        <v>385</v>
      </c>
      <c r="F61" s="60" t="s">
        <v>386</v>
      </c>
      <c r="G61" s="60" t="s">
        <v>387</v>
      </c>
      <c r="H61" s="66" t="s">
        <v>388</v>
      </c>
      <c r="I61" s="31"/>
      <c r="J61" s="31"/>
      <c r="K61" s="31"/>
      <c r="L61" s="31"/>
      <c r="M61" s="31"/>
      <c r="N61" s="31"/>
      <c r="O61" s="31"/>
      <c r="P61" s="31"/>
      <c r="Q61" s="31"/>
      <c r="R61" s="31"/>
      <c r="S61" s="31"/>
      <c r="T61" s="31"/>
      <c r="U61" s="31"/>
      <c r="V61" s="31"/>
      <c r="W61" s="31"/>
      <c r="X61" s="31"/>
      <c r="Y61" s="31"/>
      <c r="Z61" s="31"/>
    </row>
    <row r="62" spans="1:26" ht="85.5">
      <c r="A62" s="41"/>
      <c r="B62" s="67" t="s">
        <v>389</v>
      </c>
      <c r="C62" s="67" t="s">
        <v>390</v>
      </c>
      <c r="D62" s="67" t="s">
        <v>391</v>
      </c>
      <c r="E62" s="67" t="s">
        <v>392</v>
      </c>
      <c r="F62" s="67" t="s">
        <v>393</v>
      </c>
      <c r="G62" s="67" t="s">
        <v>394</v>
      </c>
      <c r="H62" s="63" t="s">
        <v>395</v>
      </c>
      <c r="I62" s="31"/>
      <c r="J62" s="31"/>
      <c r="K62" s="31"/>
      <c r="L62" s="31"/>
      <c r="M62" s="31"/>
      <c r="N62" s="31"/>
      <c r="O62" s="31"/>
      <c r="P62" s="31"/>
      <c r="Q62" s="31"/>
      <c r="R62" s="31"/>
      <c r="S62" s="31"/>
      <c r="T62" s="31"/>
      <c r="U62" s="31"/>
      <c r="V62" s="31"/>
      <c r="W62" s="31"/>
      <c r="X62" s="31"/>
      <c r="Y62" s="31"/>
      <c r="Z62" s="31"/>
    </row>
    <row r="63" spans="1:26" ht="85.5">
      <c r="A63" s="41"/>
      <c r="B63" s="67" t="s">
        <v>396</v>
      </c>
      <c r="C63" s="67" t="s">
        <v>397</v>
      </c>
      <c r="D63" s="67" t="s">
        <v>398</v>
      </c>
      <c r="E63" s="67" t="s">
        <v>399</v>
      </c>
      <c r="F63" s="67" t="s">
        <v>400</v>
      </c>
      <c r="G63" s="67" t="s">
        <v>401</v>
      </c>
      <c r="H63" s="63" t="s">
        <v>402</v>
      </c>
      <c r="I63" s="31"/>
      <c r="J63" s="31"/>
      <c r="K63" s="31"/>
      <c r="L63" s="31"/>
      <c r="M63" s="31"/>
      <c r="N63" s="31"/>
      <c r="O63" s="31"/>
      <c r="P63" s="31"/>
      <c r="Q63" s="31"/>
      <c r="R63" s="31"/>
      <c r="S63" s="31"/>
      <c r="T63" s="31"/>
      <c r="U63" s="31"/>
      <c r="V63" s="31"/>
      <c r="W63" s="31"/>
      <c r="X63" s="31"/>
      <c r="Y63" s="31"/>
      <c r="Z63" s="31"/>
    </row>
    <row r="64" spans="1:26" ht="85.5">
      <c r="A64" s="41"/>
      <c r="B64" s="67" t="s">
        <v>403</v>
      </c>
      <c r="C64" s="67" t="s">
        <v>404</v>
      </c>
      <c r="D64" s="67" t="s">
        <v>405</v>
      </c>
      <c r="E64" s="67" t="s">
        <v>406</v>
      </c>
      <c r="F64" s="67" t="s">
        <v>407</v>
      </c>
      <c r="G64" s="67" t="s">
        <v>408</v>
      </c>
      <c r="H64" s="63" t="s">
        <v>409</v>
      </c>
      <c r="I64" s="31"/>
      <c r="J64" s="31"/>
      <c r="K64" s="31"/>
      <c r="L64" s="31"/>
      <c r="M64" s="31"/>
      <c r="N64" s="31"/>
      <c r="O64" s="31"/>
      <c r="P64" s="31"/>
      <c r="Q64" s="31"/>
      <c r="R64" s="31"/>
      <c r="S64" s="31"/>
      <c r="T64" s="31"/>
      <c r="U64" s="31"/>
      <c r="V64" s="31"/>
      <c r="W64" s="31"/>
      <c r="X64" s="31"/>
      <c r="Y64" s="31"/>
      <c r="Z64" s="31"/>
    </row>
    <row r="65" spans="1:26" ht="114">
      <c r="A65" s="41"/>
      <c r="B65" s="67" t="s">
        <v>410</v>
      </c>
      <c r="C65" s="67" t="s">
        <v>411</v>
      </c>
      <c r="D65" s="67" t="s">
        <v>412</v>
      </c>
      <c r="E65" s="67" t="s">
        <v>413</v>
      </c>
      <c r="F65" s="67" t="s">
        <v>414</v>
      </c>
      <c r="G65" s="67" t="s">
        <v>415</v>
      </c>
      <c r="H65" s="63" t="s">
        <v>416</v>
      </c>
      <c r="I65" s="31"/>
      <c r="J65" s="31"/>
      <c r="K65" s="31"/>
      <c r="L65" s="31"/>
      <c r="M65" s="31"/>
      <c r="N65" s="31"/>
      <c r="O65" s="31"/>
      <c r="P65" s="31"/>
      <c r="Q65" s="31"/>
      <c r="R65" s="31"/>
      <c r="S65" s="31"/>
      <c r="T65" s="31"/>
      <c r="U65" s="31"/>
      <c r="V65" s="31"/>
      <c r="W65" s="31"/>
      <c r="X65" s="31"/>
      <c r="Y65" s="31"/>
      <c r="Z65" s="31"/>
    </row>
    <row r="66" spans="1:26" ht="71.25">
      <c r="A66" s="41"/>
      <c r="B66" s="67" t="s">
        <v>417</v>
      </c>
      <c r="C66" s="67" t="s">
        <v>418</v>
      </c>
      <c r="D66" s="67"/>
      <c r="E66" s="67" t="s">
        <v>419</v>
      </c>
      <c r="F66" s="67"/>
      <c r="G66" s="67"/>
      <c r="H66" s="63" t="s">
        <v>420</v>
      </c>
      <c r="I66" s="31"/>
      <c r="J66" s="31"/>
      <c r="K66" s="31"/>
      <c r="L66" s="31"/>
      <c r="M66" s="31"/>
      <c r="N66" s="31"/>
      <c r="O66" s="31"/>
      <c r="P66" s="31"/>
      <c r="Q66" s="31"/>
      <c r="R66" s="31"/>
      <c r="S66" s="31"/>
      <c r="T66" s="31"/>
      <c r="U66" s="31"/>
      <c r="V66" s="31"/>
      <c r="W66" s="31"/>
      <c r="X66" s="31"/>
      <c r="Y66" s="31"/>
      <c r="Z66" s="31"/>
    </row>
    <row r="67" spans="1:26" ht="71.25">
      <c r="A67" s="43"/>
      <c r="B67" s="64"/>
      <c r="C67" s="64"/>
      <c r="D67" s="64"/>
      <c r="E67" s="64" t="s">
        <v>421</v>
      </c>
      <c r="F67" s="64"/>
      <c r="G67" s="64"/>
      <c r="H67" s="64" t="s">
        <v>422</v>
      </c>
      <c r="I67" s="31"/>
      <c r="J67" s="31"/>
      <c r="K67" s="31"/>
      <c r="L67" s="31"/>
      <c r="M67" s="31"/>
      <c r="N67" s="31"/>
      <c r="O67" s="31"/>
      <c r="P67" s="31"/>
      <c r="Q67" s="31"/>
      <c r="R67" s="31"/>
      <c r="S67" s="31"/>
      <c r="T67" s="31"/>
      <c r="U67" s="31"/>
      <c r="V67" s="31"/>
      <c r="W67" s="31"/>
      <c r="X67" s="31"/>
      <c r="Y67" s="31"/>
      <c r="Z67" s="31"/>
    </row>
    <row r="68" spans="1:26">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sheetProtection algorithmName="SHA-512" hashValue="rMw4YrNZb9yueQyDGZDeDLXbnN3HnS5SUf0f3hIlKrFOAkVaK0ISfqbv2ijK25z980eDvnv4Fo/qwJVHMU0ajA==" saltValue="bWepVwjN4tnLJXK0UjyDag==" spinCount="100000" sheet="1" objects="1" scenarios="1"/>
  <mergeCells count="13">
    <mergeCell ref="A59:H59"/>
    <mergeCell ref="A1:H1"/>
    <mergeCell ref="A2:H2"/>
    <mergeCell ref="A3:H3"/>
    <mergeCell ref="A14:H14"/>
    <mergeCell ref="A15:H15"/>
    <mergeCell ref="A25:H25"/>
    <mergeCell ref="A26:H26"/>
    <mergeCell ref="A35:H35"/>
    <mergeCell ref="A36:H36"/>
    <mergeCell ref="A47:H47"/>
    <mergeCell ref="A48:H48"/>
    <mergeCell ref="A58:H58"/>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8989"/>
  </sheetPr>
  <dimension ref="A1:Z1003"/>
  <sheetViews>
    <sheetView zoomScale="80" zoomScaleNormal="80" workbookViewId="0">
      <selection activeCell="A5" sqref="A5"/>
    </sheetView>
  </sheetViews>
  <sheetFormatPr baseColWidth="10" defaultColWidth="14.42578125" defaultRowHeight="15"/>
  <cols>
    <col min="1" max="1" width="21.7109375" customWidth="1"/>
    <col min="2" max="8" width="33.7109375" customWidth="1"/>
    <col min="9" max="26" width="11.42578125" customWidth="1"/>
  </cols>
  <sheetData>
    <row r="1" spans="1:26">
      <c r="A1" s="248" t="s">
        <v>423</v>
      </c>
      <c r="B1" s="249"/>
      <c r="C1" s="249"/>
      <c r="D1" s="249"/>
      <c r="E1" s="249"/>
      <c r="F1" s="249"/>
      <c r="G1" s="249"/>
      <c r="H1" s="250"/>
      <c r="I1" s="31"/>
      <c r="J1" s="31"/>
      <c r="K1" s="31"/>
      <c r="L1" s="31"/>
      <c r="M1" s="31"/>
      <c r="N1" s="31"/>
      <c r="O1" s="31"/>
      <c r="P1" s="31"/>
      <c r="Q1" s="31"/>
      <c r="R1" s="31"/>
      <c r="S1" s="31"/>
      <c r="T1" s="31"/>
      <c r="U1" s="31"/>
      <c r="V1" s="31"/>
      <c r="W1" s="31"/>
      <c r="X1" s="31"/>
      <c r="Y1" s="31"/>
      <c r="Z1" s="31"/>
    </row>
    <row r="2" spans="1:26" ht="15.75">
      <c r="A2" s="242" t="s">
        <v>150</v>
      </c>
      <c r="B2" s="243"/>
      <c r="C2" s="243"/>
      <c r="D2" s="243"/>
      <c r="E2" s="243"/>
      <c r="F2" s="243"/>
      <c r="G2" s="243"/>
      <c r="H2" s="244"/>
      <c r="I2" s="32"/>
      <c r="J2" s="32"/>
      <c r="K2" s="32"/>
      <c r="L2" s="32"/>
      <c r="M2" s="32"/>
      <c r="N2" s="32"/>
      <c r="O2" s="32"/>
      <c r="P2" s="32"/>
      <c r="Q2" s="32"/>
      <c r="R2" s="32"/>
      <c r="S2" s="32"/>
      <c r="T2" s="32"/>
      <c r="U2" s="32"/>
      <c r="V2" s="32"/>
      <c r="W2" s="32"/>
      <c r="X2" s="32"/>
      <c r="Y2" s="32"/>
      <c r="Z2" s="32"/>
    </row>
    <row r="3" spans="1:26" ht="15.75">
      <c r="A3" s="245" t="s">
        <v>151</v>
      </c>
      <c r="B3" s="246"/>
      <c r="C3" s="246"/>
      <c r="D3" s="246"/>
      <c r="E3" s="246"/>
      <c r="F3" s="246"/>
      <c r="G3" s="246"/>
      <c r="H3" s="247"/>
      <c r="I3" s="32"/>
      <c r="J3" s="32"/>
      <c r="K3" s="32"/>
      <c r="L3" s="32"/>
      <c r="M3" s="32"/>
      <c r="N3" s="32"/>
      <c r="O3" s="32"/>
      <c r="P3" s="32"/>
      <c r="Q3" s="32"/>
      <c r="R3" s="32"/>
      <c r="S3" s="32"/>
      <c r="T3" s="32"/>
      <c r="U3" s="32"/>
      <c r="V3" s="32"/>
      <c r="W3" s="32"/>
      <c r="X3" s="32"/>
      <c r="Y3" s="32"/>
      <c r="Z3" s="32"/>
    </row>
    <row r="4" spans="1:26" ht="31.5">
      <c r="A4" s="33"/>
      <c r="B4" s="34" t="s">
        <v>152</v>
      </c>
      <c r="C4" s="34" t="s">
        <v>153</v>
      </c>
      <c r="D4" s="34" t="s">
        <v>154</v>
      </c>
      <c r="E4" s="34" t="s">
        <v>155</v>
      </c>
      <c r="F4" s="34" t="s">
        <v>156</v>
      </c>
      <c r="G4" s="34" t="s">
        <v>157</v>
      </c>
      <c r="H4" s="35" t="s">
        <v>158</v>
      </c>
      <c r="I4" s="36"/>
      <c r="J4" s="36"/>
      <c r="K4" s="36"/>
      <c r="L4" s="36"/>
      <c r="M4" s="36"/>
      <c r="N4" s="36"/>
      <c r="O4" s="36"/>
      <c r="P4" s="36"/>
      <c r="Q4" s="36"/>
      <c r="R4" s="36"/>
      <c r="S4" s="36"/>
      <c r="T4" s="36"/>
      <c r="U4" s="36"/>
      <c r="V4" s="36"/>
      <c r="W4" s="36"/>
      <c r="X4" s="36"/>
      <c r="Y4" s="36"/>
      <c r="Z4" s="36"/>
    </row>
    <row r="5" spans="1:26" ht="71.25">
      <c r="A5" s="37" t="s">
        <v>159</v>
      </c>
      <c r="B5" s="38" t="s">
        <v>160</v>
      </c>
      <c r="C5" s="39" t="s">
        <v>161</v>
      </c>
      <c r="D5" s="39" t="s">
        <v>162</v>
      </c>
      <c r="E5" s="39" t="s">
        <v>163</v>
      </c>
      <c r="F5" s="39" t="s">
        <v>164</v>
      </c>
      <c r="G5" s="39" t="s">
        <v>165</v>
      </c>
      <c r="H5" s="40" t="s">
        <v>166</v>
      </c>
      <c r="I5" s="31"/>
      <c r="J5" s="31"/>
      <c r="K5" s="31"/>
      <c r="L5" s="31"/>
      <c r="M5" s="31"/>
      <c r="N5" s="31"/>
      <c r="O5" s="31"/>
      <c r="P5" s="31"/>
      <c r="Q5" s="31"/>
      <c r="R5" s="31"/>
      <c r="S5" s="31"/>
      <c r="T5" s="31"/>
      <c r="U5" s="31"/>
      <c r="V5" s="31"/>
      <c r="W5" s="31"/>
      <c r="X5" s="31"/>
      <c r="Y5" s="31"/>
      <c r="Z5" s="31"/>
    </row>
    <row r="6" spans="1:26" ht="85.5">
      <c r="A6" s="41"/>
      <c r="B6" s="42" t="s">
        <v>167</v>
      </c>
      <c r="C6" s="39" t="s">
        <v>168</v>
      </c>
      <c r="D6" s="39" t="s">
        <v>169</v>
      </c>
      <c r="E6" s="39" t="s">
        <v>170</v>
      </c>
      <c r="F6" s="39" t="s">
        <v>171</v>
      </c>
      <c r="G6" s="39" t="s">
        <v>172</v>
      </c>
      <c r="H6" s="40" t="s">
        <v>173</v>
      </c>
      <c r="I6" s="31"/>
      <c r="J6" s="31"/>
      <c r="K6" s="31"/>
      <c r="L6" s="31"/>
      <c r="M6" s="31"/>
      <c r="N6" s="31"/>
      <c r="O6" s="31"/>
      <c r="P6" s="31"/>
      <c r="Q6" s="31"/>
      <c r="R6" s="31"/>
      <c r="S6" s="31"/>
      <c r="T6" s="31"/>
      <c r="U6" s="31"/>
      <c r="V6" s="31"/>
      <c r="W6" s="31"/>
      <c r="X6" s="31"/>
      <c r="Y6" s="31"/>
      <c r="Z6" s="31"/>
    </row>
    <row r="7" spans="1:26" ht="85.5">
      <c r="A7" s="41"/>
      <c r="B7" s="42" t="s">
        <v>174</v>
      </c>
      <c r="C7" s="39" t="s">
        <v>175</v>
      </c>
      <c r="D7" s="39" t="s">
        <v>176</v>
      </c>
      <c r="E7" s="39" t="s">
        <v>177</v>
      </c>
      <c r="F7" s="39" t="s">
        <v>178</v>
      </c>
      <c r="G7" s="39" t="s">
        <v>179</v>
      </c>
      <c r="H7" s="40" t="s">
        <v>180</v>
      </c>
      <c r="I7" s="31"/>
      <c r="J7" s="31"/>
      <c r="K7" s="31"/>
      <c r="L7" s="31"/>
      <c r="M7" s="31"/>
      <c r="N7" s="31"/>
      <c r="O7" s="31"/>
      <c r="P7" s="31"/>
      <c r="Q7" s="31"/>
      <c r="R7" s="31"/>
      <c r="S7" s="31"/>
      <c r="T7" s="31"/>
      <c r="U7" s="31"/>
      <c r="V7" s="31"/>
      <c r="W7" s="31"/>
      <c r="X7" s="31"/>
      <c r="Y7" s="31"/>
      <c r="Z7" s="31"/>
    </row>
    <row r="8" spans="1:26" ht="99.75">
      <c r="A8" s="41"/>
      <c r="B8" s="42" t="s">
        <v>181</v>
      </c>
      <c r="C8" s="39" t="s">
        <v>182</v>
      </c>
      <c r="D8" s="39" t="s">
        <v>183</v>
      </c>
      <c r="E8" s="39" t="s">
        <v>184</v>
      </c>
      <c r="F8" s="39" t="s">
        <v>185</v>
      </c>
      <c r="G8" s="39" t="s">
        <v>186</v>
      </c>
      <c r="H8" s="40" t="s">
        <v>187</v>
      </c>
      <c r="I8" s="31"/>
      <c r="J8" s="31"/>
      <c r="K8" s="31"/>
      <c r="L8" s="31"/>
      <c r="M8" s="31"/>
      <c r="N8" s="31"/>
      <c r="O8" s="31"/>
      <c r="P8" s="31"/>
      <c r="Q8" s="31"/>
      <c r="R8" s="31"/>
      <c r="S8" s="31"/>
      <c r="T8" s="31"/>
      <c r="U8" s="31"/>
      <c r="V8" s="31"/>
      <c r="W8" s="31"/>
      <c r="X8" s="31"/>
      <c r="Y8" s="31"/>
      <c r="Z8" s="31"/>
    </row>
    <row r="9" spans="1:26" ht="85.5">
      <c r="A9" s="41"/>
      <c r="B9" s="42" t="s">
        <v>188</v>
      </c>
      <c r="C9" s="39" t="s">
        <v>189</v>
      </c>
      <c r="D9" s="39" t="s">
        <v>190</v>
      </c>
      <c r="E9" s="39" t="s">
        <v>191</v>
      </c>
      <c r="F9" s="39" t="s">
        <v>192</v>
      </c>
      <c r="G9" s="39" t="s">
        <v>193</v>
      </c>
      <c r="H9" s="40" t="s">
        <v>194</v>
      </c>
      <c r="I9" s="31"/>
      <c r="J9" s="31"/>
      <c r="K9" s="31"/>
      <c r="L9" s="31"/>
      <c r="M9" s="31"/>
      <c r="N9" s="31"/>
      <c r="O9" s="31"/>
      <c r="P9" s="31"/>
      <c r="Q9" s="31"/>
      <c r="R9" s="31"/>
      <c r="S9" s="31"/>
      <c r="T9" s="31"/>
      <c r="U9" s="31"/>
      <c r="V9" s="31"/>
      <c r="W9" s="31"/>
      <c r="X9" s="31"/>
      <c r="Y9" s="31"/>
      <c r="Z9" s="31"/>
    </row>
    <row r="10" spans="1:26" ht="85.5">
      <c r="A10" s="41"/>
      <c r="B10" s="42" t="s">
        <v>195</v>
      </c>
      <c r="C10" s="39" t="s">
        <v>196</v>
      </c>
      <c r="D10" s="39" t="s">
        <v>197</v>
      </c>
      <c r="E10" s="39" t="s">
        <v>198</v>
      </c>
      <c r="F10" s="39"/>
      <c r="G10" s="39" t="s">
        <v>199</v>
      </c>
      <c r="H10" s="40" t="s">
        <v>200</v>
      </c>
      <c r="I10" s="31"/>
      <c r="J10" s="31"/>
      <c r="K10" s="31"/>
      <c r="L10" s="31"/>
      <c r="M10" s="31"/>
      <c r="N10" s="31"/>
      <c r="O10" s="31"/>
      <c r="P10" s="31"/>
      <c r="Q10" s="31"/>
      <c r="R10" s="31"/>
      <c r="S10" s="31"/>
      <c r="T10" s="31"/>
      <c r="U10" s="31"/>
      <c r="V10" s="31"/>
      <c r="W10" s="31"/>
      <c r="X10" s="31"/>
      <c r="Y10" s="31"/>
      <c r="Z10" s="31"/>
    </row>
    <row r="11" spans="1:26" ht="57">
      <c r="A11" s="41"/>
      <c r="B11" s="42" t="s">
        <v>201</v>
      </c>
      <c r="C11" s="39"/>
      <c r="D11" s="39" t="s">
        <v>202</v>
      </c>
      <c r="E11" s="39" t="s">
        <v>203</v>
      </c>
      <c r="F11" s="39"/>
      <c r="G11" s="39" t="s">
        <v>204</v>
      </c>
      <c r="H11" s="40" t="s">
        <v>205</v>
      </c>
      <c r="I11" s="31"/>
      <c r="J11" s="31"/>
      <c r="K11" s="31"/>
      <c r="L11" s="31"/>
      <c r="M11" s="31"/>
      <c r="N11" s="31"/>
      <c r="O11" s="31"/>
      <c r="P11" s="31"/>
      <c r="Q11" s="31"/>
      <c r="R11" s="31"/>
      <c r="S11" s="31"/>
      <c r="T11" s="31"/>
      <c r="U11" s="31"/>
      <c r="V11" s="31"/>
      <c r="W11" s="31"/>
      <c r="X11" s="31"/>
      <c r="Y11" s="31"/>
      <c r="Z11" s="31"/>
    </row>
    <row r="12" spans="1:26" ht="71.25">
      <c r="A12" s="43"/>
      <c r="B12" s="44"/>
      <c r="C12" s="45"/>
      <c r="D12" s="45"/>
      <c r="E12" s="45" t="s">
        <v>206</v>
      </c>
      <c r="F12" s="45"/>
      <c r="G12" s="45" t="s">
        <v>207</v>
      </c>
      <c r="H12" s="46"/>
      <c r="I12" s="31"/>
      <c r="J12" s="31"/>
      <c r="K12" s="31"/>
      <c r="L12" s="31"/>
      <c r="M12" s="31"/>
      <c r="N12" s="31"/>
      <c r="O12" s="31"/>
      <c r="P12" s="31"/>
      <c r="Q12" s="31"/>
      <c r="R12" s="31"/>
      <c r="S12" s="31"/>
      <c r="T12" s="31"/>
      <c r="U12" s="31"/>
      <c r="V12" s="31"/>
      <c r="W12" s="31"/>
      <c r="X12" s="31"/>
      <c r="Y12" s="31"/>
      <c r="Z12" s="31"/>
    </row>
    <row r="13" spans="1:26">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row>
    <row r="14" spans="1:26" ht="15.75">
      <c r="A14" s="242" t="s">
        <v>208</v>
      </c>
      <c r="B14" s="243"/>
      <c r="C14" s="243"/>
      <c r="D14" s="243"/>
      <c r="E14" s="243"/>
      <c r="F14" s="243"/>
      <c r="G14" s="243"/>
      <c r="H14" s="244"/>
      <c r="I14" s="32"/>
      <c r="J14" s="32"/>
      <c r="K14" s="32"/>
      <c r="L14" s="32"/>
      <c r="M14" s="32"/>
      <c r="N14" s="32"/>
      <c r="O14" s="32"/>
      <c r="P14" s="32"/>
      <c r="Q14" s="32"/>
      <c r="R14" s="32"/>
      <c r="S14" s="32"/>
      <c r="T14" s="32"/>
      <c r="U14" s="32"/>
      <c r="V14" s="32"/>
      <c r="W14" s="32"/>
      <c r="X14" s="32"/>
      <c r="Y14" s="32"/>
      <c r="Z14" s="32"/>
    </row>
    <row r="15" spans="1:26" ht="15.75">
      <c r="A15" s="245" t="s">
        <v>209</v>
      </c>
      <c r="B15" s="246"/>
      <c r="C15" s="246"/>
      <c r="D15" s="246"/>
      <c r="E15" s="246"/>
      <c r="F15" s="246"/>
      <c r="G15" s="246"/>
      <c r="H15" s="247"/>
      <c r="I15" s="32"/>
      <c r="J15" s="32"/>
      <c r="K15" s="32"/>
      <c r="L15" s="32"/>
      <c r="M15" s="32"/>
      <c r="N15" s="32"/>
      <c r="O15" s="32"/>
      <c r="P15" s="32"/>
      <c r="Q15" s="32"/>
      <c r="R15" s="32"/>
      <c r="S15" s="32"/>
      <c r="T15" s="32"/>
      <c r="U15" s="32"/>
      <c r="V15" s="32"/>
      <c r="W15" s="32"/>
      <c r="X15" s="32"/>
      <c r="Y15" s="32"/>
      <c r="Z15" s="32"/>
    </row>
    <row r="16" spans="1:26" ht="31.5">
      <c r="A16" s="47"/>
      <c r="B16" s="34" t="s">
        <v>152</v>
      </c>
      <c r="C16" s="34" t="s">
        <v>153</v>
      </c>
      <c r="D16" s="34" t="s">
        <v>154</v>
      </c>
      <c r="E16" s="34" t="s">
        <v>155</v>
      </c>
      <c r="F16" s="34" t="s">
        <v>156</v>
      </c>
      <c r="G16" s="34" t="s">
        <v>157</v>
      </c>
      <c r="H16" s="68" t="s">
        <v>158</v>
      </c>
      <c r="I16" s="32"/>
      <c r="J16" s="32"/>
      <c r="K16" s="32"/>
      <c r="L16" s="32"/>
      <c r="M16" s="32"/>
      <c r="N16" s="32"/>
      <c r="O16" s="32"/>
      <c r="P16" s="32"/>
      <c r="Q16" s="32"/>
      <c r="R16" s="32"/>
      <c r="S16" s="32"/>
      <c r="T16" s="32"/>
      <c r="U16" s="32"/>
      <c r="V16" s="32"/>
      <c r="W16" s="32"/>
      <c r="X16" s="32"/>
      <c r="Y16" s="32"/>
      <c r="Z16" s="32"/>
    </row>
    <row r="17" spans="1:26" ht="228">
      <c r="A17" s="69" t="s">
        <v>210</v>
      </c>
      <c r="B17" s="70" t="s">
        <v>424</v>
      </c>
      <c r="C17" s="70" t="s">
        <v>425</v>
      </c>
      <c r="D17" s="70" t="s">
        <v>426</v>
      </c>
      <c r="E17" s="70" t="s">
        <v>427</v>
      </c>
      <c r="F17" s="70" t="s">
        <v>428</v>
      </c>
      <c r="G17" s="70" t="s">
        <v>429</v>
      </c>
      <c r="H17" s="70" t="s">
        <v>430</v>
      </c>
      <c r="I17" s="31"/>
      <c r="J17" s="31"/>
      <c r="K17" s="31"/>
      <c r="L17" s="31"/>
      <c r="M17" s="31"/>
      <c r="N17" s="31"/>
      <c r="O17" s="31"/>
      <c r="P17" s="31"/>
      <c r="Q17" s="31"/>
      <c r="R17" s="31"/>
      <c r="S17" s="31"/>
      <c r="T17" s="31"/>
      <c r="U17" s="31"/>
      <c r="V17" s="31"/>
      <c r="W17" s="31"/>
      <c r="X17" s="31"/>
      <c r="Y17" s="31"/>
      <c r="Z17" s="31"/>
    </row>
    <row r="18" spans="1:26" ht="213.75">
      <c r="A18" s="69"/>
      <c r="B18" s="70" t="s">
        <v>431</v>
      </c>
      <c r="C18" s="70" t="s">
        <v>432</v>
      </c>
      <c r="D18" s="70" t="s">
        <v>433</v>
      </c>
      <c r="E18" s="70" t="s">
        <v>434</v>
      </c>
      <c r="F18" s="70" t="s">
        <v>435</v>
      </c>
      <c r="G18" s="70" t="s">
        <v>436</v>
      </c>
      <c r="H18" s="70" t="s">
        <v>437</v>
      </c>
      <c r="I18" s="31"/>
      <c r="J18" s="31"/>
      <c r="K18" s="31"/>
      <c r="L18" s="31"/>
      <c r="M18" s="31"/>
      <c r="N18" s="31"/>
      <c r="O18" s="31"/>
      <c r="P18" s="31"/>
      <c r="Q18" s="31"/>
      <c r="R18" s="31"/>
      <c r="S18" s="31"/>
      <c r="T18" s="31"/>
      <c r="U18" s="31"/>
      <c r="V18" s="31"/>
      <c r="W18" s="31"/>
      <c r="X18" s="31"/>
      <c r="Y18" s="31"/>
      <c r="Z18" s="31"/>
    </row>
    <row r="19" spans="1:26" ht="256.5">
      <c r="A19" s="69"/>
      <c r="B19" s="70" t="s">
        <v>438</v>
      </c>
      <c r="C19" s="70" t="s">
        <v>439</v>
      </c>
      <c r="D19" s="71" t="s">
        <v>440</v>
      </c>
      <c r="E19" s="70" t="s">
        <v>441</v>
      </c>
      <c r="F19" s="70" t="s">
        <v>442</v>
      </c>
      <c r="G19" s="70" t="s">
        <v>443</v>
      </c>
      <c r="H19" s="70" t="s">
        <v>444</v>
      </c>
      <c r="I19" s="31"/>
      <c r="J19" s="31"/>
      <c r="K19" s="31"/>
      <c r="L19" s="31"/>
      <c r="M19" s="31"/>
      <c r="N19" s="31"/>
      <c r="O19" s="31"/>
      <c r="P19" s="31"/>
      <c r="Q19" s="31"/>
      <c r="R19" s="31"/>
      <c r="S19" s="31"/>
      <c r="T19" s="31"/>
      <c r="U19" s="31"/>
      <c r="V19" s="31"/>
      <c r="W19" s="31"/>
      <c r="X19" s="31"/>
      <c r="Y19" s="31"/>
      <c r="Z19" s="31"/>
    </row>
    <row r="20" spans="1:26" ht="228">
      <c r="A20" s="69"/>
      <c r="B20" s="70" t="s">
        <v>445</v>
      </c>
      <c r="C20" s="70" t="s">
        <v>446</v>
      </c>
      <c r="D20" s="70" t="s">
        <v>447</v>
      </c>
      <c r="E20" s="70" t="s">
        <v>448</v>
      </c>
      <c r="F20" s="70" t="s">
        <v>449</v>
      </c>
      <c r="G20" s="72" t="s">
        <v>450</v>
      </c>
      <c r="H20" s="70" t="s">
        <v>451</v>
      </c>
      <c r="I20" s="31"/>
      <c r="J20" s="31"/>
      <c r="K20" s="31"/>
      <c r="L20" s="31"/>
      <c r="M20" s="31"/>
      <c r="N20" s="31"/>
      <c r="O20" s="31"/>
      <c r="P20" s="31"/>
      <c r="Q20" s="31"/>
      <c r="R20" s="31"/>
      <c r="S20" s="31"/>
      <c r="T20" s="31"/>
      <c r="U20" s="31"/>
      <c r="V20" s="31"/>
      <c r="W20" s="31"/>
      <c r="X20" s="31"/>
      <c r="Y20" s="31"/>
      <c r="Z20" s="31"/>
    </row>
    <row r="21" spans="1:26" ht="142.5">
      <c r="A21" s="69"/>
      <c r="B21" s="70" t="s">
        <v>452</v>
      </c>
      <c r="C21" s="70" t="s">
        <v>453</v>
      </c>
      <c r="D21" s="73" t="s">
        <v>454</v>
      </c>
      <c r="E21" s="74" t="s">
        <v>455</v>
      </c>
      <c r="F21" s="70" t="s">
        <v>456</v>
      </c>
      <c r="G21" s="72" t="s">
        <v>457</v>
      </c>
      <c r="H21" s="70" t="s">
        <v>458</v>
      </c>
      <c r="I21" s="31"/>
      <c r="J21" s="31"/>
      <c r="K21" s="31"/>
      <c r="L21" s="31"/>
      <c r="M21" s="31"/>
      <c r="N21" s="31"/>
      <c r="O21" s="31"/>
      <c r="P21" s="31"/>
      <c r="Q21" s="31"/>
      <c r="R21" s="31"/>
      <c r="S21" s="31"/>
      <c r="T21" s="31"/>
      <c r="U21" s="31"/>
      <c r="V21" s="31"/>
      <c r="W21" s="31"/>
      <c r="X21" s="31"/>
      <c r="Y21" s="31"/>
      <c r="Z21" s="31"/>
    </row>
    <row r="22" spans="1:26" ht="114">
      <c r="A22" s="69"/>
      <c r="B22" s="70" t="s">
        <v>459</v>
      </c>
      <c r="C22" s="70" t="s">
        <v>460</v>
      </c>
      <c r="D22" s="70" t="s">
        <v>461</v>
      </c>
      <c r="E22" s="39"/>
      <c r="F22" s="70" t="s">
        <v>462</v>
      </c>
      <c r="G22" s="70" t="s">
        <v>463</v>
      </c>
      <c r="H22" s="75" t="s">
        <v>464</v>
      </c>
      <c r="I22" s="31"/>
      <c r="J22" s="31"/>
      <c r="K22" s="31"/>
      <c r="L22" s="31"/>
      <c r="M22" s="31"/>
      <c r="N22" s="31"/>
      <c r="O22" s="31"/>
      <c r="P22" s="31"/>
      <c r="Q22" s="31"/>
      <c r="R22" s="31"/>
      <c r="S22" s="31"/>
      <c r="T22" s="31"/>
      <c r="U22" s="31"/>
      <c r="V22" s="31"/>
      <c r="W22" s="31"/>
      <c r="X22" s="31"/>
      <c r="Y22" s="31"/>
      <c r="Z22" s="31"/>
    </row>
    <row r="23" spans="1:26" ht="156.75">
      <c r="A23" s="69"/>
      <c r="B23" s="70" t="s">
        <v>465</v>
      </c>
      <c r="C23" s="70" t="s">
        <v>466</v>
      </c>
      <c r="D23" s="70" t="s">
        <v>467</v>
      </c>
      <c r="E23" s="70"/>
      <c r="F23" s="70" t="s">
        <v>468</v>
      </c>
      <c r="G23" s="76" t="s">
        <v>469</v>
      </c>
      <c r="H23" s="39"/>
      <c r="I23" s="31"/>
      <c r="J23" s="31"/>
      <c r="K23" s="31"/>
      <c r="L23" s="31"/>
      <c r="M23" s="31"/>
      <c r="N23" s="31"/>
      <c r="O23" s="31"/>
      <c r="P23" s="31"/>
      <c r="Q23" s="31"/>
      <c r="R23" s="31"/>
      <c r="S23" s="31"/>
      <c r="T23" s="31"/>
      <c r="U23" s="31"/>
      <c r="V23" s="31"/>
      <c r="W23" s="31"/>
      <c r="X23" s="31"/>
      <c r="Y23" s="31"/>
      <c r="Z23" s="31"/>
    </row>
    <row r="24" spans="1:26" ht="57.75">
      <c r="A24" s="77"/>
      <c r="B24" s="75" t="s">
        <v>470</v>
      </c>
      <c r="C24" s="74" t="s">
        <v>471</v>
      </c>
      <c r="D24" s="78" t="s">
        <v>472</v>
      </c>
      <c r="E24" s="77"/>
      <c r="F24" s="75"/>
      <c r="G24" s="77"/>
      <c r="H24" s="77"/>
      <c r="I24" s="31"/>
      <c r="J24" s="31"/>
      <c r="K24" s="31"/>
      <c r="L24" s="31"/>
      <c r="M24" s="31"/>
      <c r="N24" s="31"/>
      <c r="O24" s="31"/>
      <c r="P24" s="31"/>
      <c r="Q24" s="31"/>
      <c r="R24" s="31"/>
      <c r="S24" s="31"/>
      <c r="T24" s="31"/>
      <c r="U24" s="31"/>
      <c r="V24" s="31"/>
      <c r="W24" s="31"/>
      <c r="X24" s="31"/>
      <c r="Y24" s="31"/>
      <c r="Z24" s="31"/>
    </row>
    <row r="25" spans="1:26" ht="57.75">
      <c r="A25" s="31"/>
      <c r="B25" s="31"/>
      <c r="C25" s="74" t="s">
        <v>473</v>
      </c>
      <c r="D25" s="74" t="s">
        <v>474</v>
      </c>
      <c r="E25" s="31"/>
      <c r="F25" s="31"/>
      <c r="G25" s="31"/>
      <c r="H25" s="31"/>
      <c r="I25" s="31"/>
      <c r="J25" s="31"/>
      <c r="K25" s="31"/>
      <c r="L25" s="31"/>
      <c r="M25" s="31"/>
      <c r="N25" s="31"/>
      <c r="O25" s="31"/>
      <c r="P25" s="31"/>
      <c r="Q25" s="31"/>
      <c r="R25" s="31"/>
      <c r="S25" s="31"/>
      <c r="T25" s="31"/>
      <c r="U25" s="31"/>
      <c r="V25" s="31"/>
      <c r="W25" s="31"/>
      <c r="X25" s="31"/>
      <c r="Y25" s="31"/>
      <c r="Z25" s="31"/>
    </row>
    <row r="26" spans="1:26">
      <c r="A26" s="31"/>
      <c r="B26" s="31"/>
      <c r="C26" s="74"/>
      <c r="D26" s="31"/>
      <c r="E26" s="31"/>
      <c r="F26" s="31"/>
      <c r="G26" s="31"/>
      <c r="H26" s="31"/>
      <c r="I26" s="31"/>
      <c r="J26" s="31"/>
      <c r="K26" s="31"/>
      <c r="L26" s="31"/>
      <c r="M26" s="31"/>
      <c r="N26" s="31"/>
      <c r="O26" s="31"/>
      <c r="P26" s="31"/>
      <c r="Q26" s="31"/>
      <c r="R26" s="31"/>
      <c r="S26" s="31"/>
      <c r="T26" s="31"/>
      <c r="U26" s="31"/>
      <c r="V26" s="31"/>
      <c r="W26" s="31"/>
      <c r="X26" s="31"/>
      <c r="Y26" s="31"/>
      <c r="Z26" s="31"/>
    </row>
    <row r="27" spans="1:26">
      <c r="A27" s="251" t="s">
        <v>255</v>
      </c>
      <c r="B27" s="243"/>
      <c r="C27" s="243"/>
      <c r="D27" s="243"/>
      <c r="E27" s="243"/>
      <c r="F27" s="243"/>
      <c r="G27" s="243"/>
      <c r="H27" s="244"/>
      <c r="I27" s="31"/>
      <c r="J27" s="31"/>
      <c r="K27" s="31"/>
      <c r="L27" s="31"/>
      <c r="M27" s="31"/>
      <c r="N27" s="31"/>
      <c r="O27" s="31"/>
      <c r="P27" s="31"/>
      <c r="Q27" s="31"/>
      <c r="R27" s="31"/>
      <c r="S27" s="31"/>
      <c r="T27" s="31"/>
      <c r="U27" s="31"/>
      <c r="V27" s="31"/>
      <c r="W27" s="31"/>
      <c r="X27" s="31"/>
      <c r="Y27" s="31"/>
      <c r="Z27" s="31"/>
    </row>
    <row r="28" spans="1:26">
      <c r="A28" s="252" t="s">
        <v>256</v>
      </c>
      <c r="B28" s="246"/>
      <c r="C28" s="246"/>
      <c r="D28" s="246"/>
      <c r="E28" s="246"/>
      <c r="F28" s="246"/>
      <c r="G28" s="246"/>
      <c r="H28" s="247"/>
      <c r="I28" s="31"/>
      <c r="J28" s="31"/>
      <c r="K28" s="31"/>
      <c r="L28" s="31"/>
      <c r="M28" s="31"/>
      <c r="N28" s="31"/>
      <c r="O28" s="31"/>
      <c r="P28" s="31"/>
      <c r="Q28" s="31"/>
      <c r="R28" s="31"/>
      <c r="S28" s="31"/>
      <c r="T28" s="31"/>
      <c r="U28" s="31"/>
      <c r="V28" s="31"/>
      <c r="W28" s="31"/>
      <c r="X28" s="31"/>
      <c r="Y28" s="31"/>
      <c r="Z28" s="31"/>
    </row>
    <row r="29" spans="1:26" ht="30">
      <c r="A29" s="79"/>
      <c r="B29" s="80" t="s">
        <v>152</v>
      </c>
      <c r="C29" s="80" t="s">
        <v>153</v>
      </c>
      <c r="D29" s="80" t="s">
        <v>154</v>
      </c>
      <c r="E29" s="80" t="s">
        <v>155</v>
      </c>
      <c r="F29" s="80" t="s">
        <v>156</v>
      </c>
      <c r="G29" s="80" t="s">
        <v>157</v>
      </c>
      <c r="H29" s="81" t="s">
        <v>158</v>
      </c>
      <c r="I29" s="31"/>
      <c r="J29" s="31"/>
      <c r="K29" s="31"/>
      <c r="L29" s="31"/>
      <c r="M29" s="31"/>
      <c r="N29" s="31"/>
      <c r="O29" s="31"/>
      <c r="P29" s="31"/>
      <c r="Q29" s="31"/>
      <c r="R29" s="31"/>
      <c r="S29" s="31"/>
      <c r="T29" s="31"/>
      <c r="U29" s="31"/>
      <c r="V29" s="31"/>
      <c r="W29" s="31"/>
      <c r="X29" s="31"/>
      <c r="Y29" s="31"/>
      <c r="Z29" s="31"/>
    </row>
    <row r="30" spans="1:26" ht="128.25">
      <c r="A30" s="48" t="s">
        <v>257</v>
      </c>
      <c r="B30" s="70" t="s">
        <v>475</v>
      </c>
      <c r="C30" s="76" t="s">
        <v>476</v>
      </c>
      <c r="D30" s="70" t="s">
        <v>477</v>
      </c>
      <c r="E30" s="76" t="s">
        <v>478</v>
      </c>
      <c r="F30" s="76" t="s">
        <v>479</v>
      </c>
      <c r="G30" s="76" t="s">
        <v>480</v>
      </c>
      <c r="H30" s="76" t="s">
        <v>481</v>
      </c>
      <c r="I30" s="31"/>
      <c r="J30" s="31"/>
      <c r="K30" s="31"/>
      <c r="L30" s="31"/>
      <c r="M30" s="31"/>
      <c r="N30" s="31"/>
      <c r="O30" s="31"/>
      <c r="P30" s="31"/>
      <c r="Q30" s="31"/>
      <c r="R30" s="31"/>
      <c r="S30" s="31"/>
      <c r="T30" s="31"/>
      <c r="U30" s="31"/>
      <c r="V30" s="31"/>
      <c r="W30" s="31"/>
      <c r="X30" s="31"/>
      <c r="Y30" s="31"/>
      <c r="Z30" s="31"/>
    </row>
    <row r="31" spans="1:26" ht="99.75">
      <c r="A31" s="48"/>
      <c r="B31" s="70" t="s">
        <v>482</v>
      </c>
      <c r="C31" s="76" t="s">
        <v>483</v>
      </c>
      <c r="D31" s="82" t="s">
        <v>484</v>
      </c>
      <c r="E31" s="76" t="s">
        <v>485</v>
      </c>
      <c r="F31" s="76" t="s">
        <v>486</v>
      </c>
      <c r="G31" s="76" t="s">
        <v>487</v>
      </c>
      <c r="H31" s="76" t="s">
        <v>488</v>
      </c>
      <c r="I31" s="31"/>
      <c r="J31" s="31"/>
      <c r="K31" s="31"/>
      <c r="L31" s="31"/>
      <c r="M31" s="31"/>
      <c r="N31" s="31"/>
      <c r="O31" s="31"/>
      <c r="P31" s="31"/>
      <c r="Q31" s="31"/>
      <c r="R31" s="31"/>
      <c r="S31" s="31"/>
      <c r="T31" s="31"/>
      <c r="U31" s="31"/>
      <c r="V31" s="31"/>
      <c r="W31" s="31"/>
      <c r="X31" s="31"/>
      <c r="Y31" s="31"/>
      <c r="Z31" s="31"/>
    </row>
    <row r="32" spans="1:26" ht="128.25">
      <c r="A32" s="48"/>
      <c r="B32" s="76" t="s">
        <v>489</v>
      </c>
      <c r="C32" s="76"/>
      <c r="D32" s="76" t="s">
        <v>490</v>
      </c>
      <c r="E32" s="76" t="s">
        <v>491</v>
      </c>
      <c r="F32" s="76" t="s">
        <v>492</v>
      </c>
      <c r="G32" s="76" t="s">
        <v>493</v>
      </c>
      <c r="H32" s="76"/>
      <c r="I32" s="31"/>
      <c r="J32" s="31"/>
      <c r="K32" s="31"/>
      <c r="L32" s="31"/>
      <c r="M32" s="31"/>
      <c r="N32" s="31"/>
      <c r="O32" s="31"/>
      <c r="P32" s="31"/>
      <c r="Q32" s="31"/>
      <c r="R32" s="31"/>
      <c r="S32" s="31"/>
      <c r="T32" s="31"/>
      <c r="U32" s="31"/>
      <c r="V32" s="31"/>
      <c r="W32" s="31"/>
      <c r="X32" s="31"/>
      <c r="Y32" s="31"/>
      <c r="Z32" s="31"/>
    </row>
    <row r="33" spans="1:26" ht="85.5">
      <c r="A33" s="48"/>
      <c r="B33" s="76" t="s">
        <v>494</v>
      </c>
      <c r="C33" s="39"/>
      <c r="D33" s="83"/>
      <c r="E33" s="76" t="s">
        <v>495</v>
      </c>
      <c r="F33" s="76" t="s">
        <v>496</v>
      </c>
      <c r="G33" s="76" t="s">
        <v>497</v>
      </c>
      <c r="H33" s="76"/>
      <c r="I33" s="31"/>
      <c r="J33" s="31"/>
      <c r="K33" s="31"/>
      <c r="L33" s="31"/>
      <c r="M33" s="31"/>
      <c r="N33" s="31"/>
      <c r="O33" s="31"/>
      <c r="P33" s="31"/>
      <c r="Q33" s="31"/>
      <c r="R33" s="31"/>
      <c r="S33" s="31"/>
      <c r="T33" s="31"/>
      <c r="U33" s="31"/>
      <c r="V33" s="31"/>
      <c r="W33" s="31"/>
      <c r="X33" s="31"/>
      <c r="Y33" s="31"/>
      <c r="Z33" s="31"/>
    </row>
    <row r="34" spans="1:26" ht="71.25">
      <c r="A34" s="48"/>
      <c r="B34" s="76" t="s">
        <v>498</v>
      </c>
      <c r="C34" s="39"/>
      <c r="D34" s="39"/>
      <c r="E34" s="76" t="s">
        <v>499</v>
      </c>
      <c r="F34" s="76" t="s">
        <v>500</v>
      </c>
      <c r="G34" s="76" t="s">
        <v>501</v>
      </c>
      <c r="H34" s="76"/>
      <c r="I34" s="31"/>
      <c r="J34" s="31"/>
      <c r="K34" s="31"/>
      <c r="L34" s="31"/>
      <c r="M34" s="31"/>
      <c r="N34" s="31"/>
      <c r="O34" s="31"/>
      <c r="P34" s="31"/>
      <c r="Q34" s="31"/>
      <c r="R34" s="31"/>
      <c r="S34" s="31"/>
      <c r="T34" s="31"/>
      <c r="U34" s="31"/>
      <c r="V34" s="31"/>
      <c r="W34" s="31"/>
      <c r="X34" s="31"/>
      <c r="Y34" s="31"/>
      <c r="Z34" s="31"/>
    </row>
    <row r="35" spans="1:26" ht="128.25">
      <c r="A35" s="53"/>
      <c r="B35" s="39"/>
      <c r="C35" s="39"/>
      <c r="D35" s="39"/>
      <c r="E35" s="76" t="s">
        <v>502</v>
      </c>
      <c r="F35" s="76" t="s">
        <v>503</v>
      </c>
      <c r="G35" s="76"/>
      <c r="H35" s="39"/>
      <c r="I35" s="31"/>
      <c r="J35" s="31"/>
      <c r="K35" s="31"/>
      <c r="L35" s="31"/>
      <c r="M35" s="31"/>
      <c r="N35" s="31"/>
      <c r="O35" s="31"/>
      <c r="P35" s="31"/>
      <c r="Q35" s="31"/>
      <c r="R35" s="31"/>
      <c r="S35" s="31"/>
      <c r="T35" s="31"/>
      <c r="U35" s="31"/>
      <c r="V35" s="31"/>
      <c r="W35" s="31"/>
      <c r="X35" s="31"/>
      <c r="Y35" s="31"/>
      <c r="Z35" s="31"/>
    </row>
    <row r="36" spans="1:26">
      <c r="A36" s="31"/>
      <c r="B36" s="84"/>
      <c r="C36" s="84"/>
      <c r="D36" s="84"/>
      <c r="E36" s="76"/>
      <c r="F36" s="84"/>
      <c r="G36" s="76"/>
      <c r="H36" s="84"/>
      <c r="I36" s="31"/>
      <c r="J36" s="31"/>
      <c r="K36" s="31"/>
      <c r="L36" s="31"/>
      <c r="M36" s="31"/>
      <c r="N36" s="31"/>
      <c r="O36" s="31"/>
      <c r="P36" s="31"/>
      <c r="Q36" s="31"/>
      <c r="R36" s="31"/>
      <c r="S36" s="31"/>
      <c r="T36" s="31"/>
      <c r="U36" s="31"/>
      <c r="V36" s="31"/>
      <c r="W36" s="31"/>
      <c r="X36" s="31"/>
      <c r="Y36" s="31"/>
      <c r="Z36" s="31"/>
    </row>
    <row r="37" spans="1:26" ht="15.75">
      <c r="A37" s="85"/>
      <c r="B37" s="86"/>
      <c r="C37" s="86"/>
      <c r="D37" s="86"/>
      <c r="E37" s="86"/>
      <c r="F37" s="86"/>
      <c r="G37" s="86"/>
      <c r="H37" s="86"/>
      <c r="I37" s="31"/>
      <c r="J37" s="31"/>
      <c r="K37" s="31"/>
      <c r="L37" s="31"/>
      <c r="M37" s="31"/>
      <c r="N37" s="31"/>
      <c r="O37" s="31"/>
      <c r="P37" s="31"/>
      <c r="Q37" s="31"/>
      <c r="R37" s="31"/>
      <c r="S37" s="31"/>
      <c r="T37" s="31"/>
      <c r="U37" s="31"/>
      <c r="V37" s="31"/>
      <c r="W37" s="31"/>
      <c r="X37" s="31"/>
      <c r="Y37" s="31"/>
      <c r="Z37" s="31"/>
    </row>
    <row r="38" spans="1:26">
      <c r="A38" s="242" t="s">
        <v>291</v>
      </c>
      <c r="B38" s="243"/>
      <c r="C38" s="243"/>
      <c r="D38" s="243"/>
      <c r="E38" s="243"/>
      <c r="F38" s="243"/>
      <c r="G38" s="243"/>
      <c r="H38" s="244"/>
      <c r="I38" s="31"/>
      <c r="J38" s="31"/>
      <c r="K38" s="31"/>
      <c r="L38" s="31"/>
      <c r="M38" s="31"/>
      <c r="N38" s="31"/>
      <c r="O38" s="31"/>
      <c r="P38" s="31"/>
      <c r="Q38" s="31"/>
      <c r="R38" s="31"/>
      <c r="S38" s="31"/>
      <c r="T38" s="31"/>
      <c r="U38" s="31"/>
      <c r="V38" s="31"/>
      <c r="W38" s="31"/>
      <c r="X38" s="31"/>
      <c r="Y38" s="31"/>
      <c r="Z38" s="31"/>
    </row>
    <row r="39" spans="1:26">
      <c r="A39" s="245" t="s">
        <v>292</v>
      </c>
      <c r="B39" s="246"/>
      <c r="C39" s="246"/>
      <c r="D39" s="246"/>
      <c r="E39" s="246"/>
      <c r="F39" s="246"/>
      <c r="G39" s="246"/>
      <c r="H39" s="247"/>
      <c r="I39" s="31"/>
      <c r="J39" s="31"/>
      <c r="K39" s="31"/>
      <c r="L39" s="31"/>
      <c r="M39" s="31"/>
      <c r="N39" s="31"/>
      <c r="O39" s="31"/>
      <c r="P39" s="31"/>
      <c r="Q39" s="31"/>
      <c r="R39" s="31"/>
      <c r="S39" s="31"/>
      <c r="T39" s="31"/>
      <c r="U39" s="31"/>
      <c r="V39" s="31"/>
      <c r="W39" s="31"/>
      <c r="X39" s="31"/>
      <c r="Y39" s="31"/>
      <c r="Z39" s="31"/>
    </row>
    <row r="40" spans="1:26" ht="31.5">
      <c r="A40" s="55"/>
      <c r="B40" s="34" t="s">
        <v>152</v>
      </c>
      <c r="C40" s="34" t="s">
        <v>153</v>
      </c>
      <c r="D40" s="34" t="s">
        <v>154</v>
      </c>
      <c r="E40" s="34" t="s">
        <v>155</v>
      </c>
      <c r="F40" s="34" t="s">
        <v>156</v>
      </c>
      <c r="G40" s="34" t="s">
        <v>157</v>
      </c>
      <c r="H40" s="35" t="s">
        <v>158</v>
      </c>
      <c r="I40" s="31"/>
      <c r="J40" s="31"/>
      <c r="K40" s="31"/>
      <c r="L40" s="31"/>
      <c r="M40" s="31"/>
      <c r="N40" s="31"/>
      <c r="O40" s="31"/>
      <c r="P40" s="31"/>
      <c r="Q40" s="31"/>
      <c r="R40" s="31"/>
      <c r="S40" s="31"/>
      <c r="T40" s="31"/>
      <c r="U40" s="31"/>
      <c r="V40" s="31"/>
      <c r="W40" s="31"/>
      <c r="X40" s="31"/>
      <c r="Y40" s="31"/>
      <c r="Z40" s="31"/>
    </row>
    <row r="41" spans="1:26" ht="57">
      <c r="A41" s="48" t="s">
        <v>293</v>
      </c>
      <c r="B41" s="39" t="s">
        <v>294</v>
      </c>
      <c r="C41" s="39" t="s">
        <v>295</v>
      </c>
      <c r="D41" s="39" t="s">
        <v>296</v>
      </c>
      <c r="E41" s="39" t="s">
        <v>297</v>
      </c>
      <c r="F41" s="39" t="s">
        <v>298</v>
      </c>
      <c r="G41" s="39" t="s">
        <v>299</v>
      </c>
      <c r="H41" s="40" t="s">
        <v>300</v>
      </c>
      <c r="I41" s="31"/>
      <c r="J41" s="31"/>
      <c r="K41" s="31"/>
      <c r="L41" s="31"/>
      <c r="M41" s="31"/>
      <c r="N41" s="31"/>
      <c r="O41" s="31"/>
      <c r="P41" s="31"/>
      <c r="Q41" s="31"/>
      <c r="R41" s="31"/>
      <c r="S41" s="31"/>
      <c r="T41" s="31"/>
      <c r="U41" s="31"/>
      <c r="V41" s="31"/>
      <c r="W41" s="31"/>
      <c r="X41" s="31"/>
      <c r="Y41" s="31"/>
      <c r="Z41" s="31"/>
    </row>
    <row r="42" spans="1:26" ht="57">
      <c r="A42" s="48"/>
      <c r="B42" s="39" t="s">
        <v>301</v>
      </c>
      <c r="C42" s="39" t="s">
        <v>302</v>
      </c>
      <c r="D42" s="39" t="s">
        <v>303</v>
      </c>
      <c r="E42" s="39" t="s">
        <v>304</v>
      </c>
      <c r="F42" s="39" t="s">
        <v>305</v>
      </c>
      <c r="G42" s="39" t="s">
        <v>306</v>
      </c>
      <c r="H42" s="40" t="s">
        <v>307</v>
      </c>
      <c r="I42" s="31"/>
      <c r="J42" s="31"/>
      <c r="K42" s="31"/>
      <c r="L42" s="31"/>
      <c r="M42" s="31"/>
      <c r="N42" s="31"/>
      <c r="O42" s="31"/>
      <c r="P42" s="31"/>
      <c r="Q42" s="31"/>
      <c r="R42" s="31"/>
      <c r="S42" s="31"/>
      <c r="T42" s="31"/>
      <c r="U42" s="31"/>
      <c r="V42" s="31"/>
      <c r="W42" s="31"/>
      <c r="X42" s="31"/>
      <c r="Y42" s="31"/>
      <c r="Z42" s="31"/>
    </row>
    <row r="43" spans="1:26" ht="71.25">
      <c r="A43" s="48"/>
      <c r="B43" s="39" t="s">
        <v>308</v>
      </c>
      <c r="C43" s="39" t="s">
        <v>309</v>
      </c>
      <c r="D43" s="39" t="s">
        <v>310</v>
      </c>
      <c r="E43" s="39" t="s">
        <v>311</v>
      </c>
      <c r="F43" s="39" t="s">
        <v>312</v>
      </c>
      <c r="G43" s="39" t="s">
        <v>313</v>
      </c>
      <c r="H43" s="40" t="s">
        <v>314</v>
      </c>
      <c r="I43" s="31"/>
      <c r="J43" s="31"/>
      <c r="K43" s="31"/>
      <c r="L43" s="31"/>
      <c r="M43" s="31"/>
      <c r="N43" s="31"/>
      <c r="O43" s="31"/>
      <c r="P43" s="31"/>
      <c r="Q43" s="31"/>
      <c r="R43" s="31"/>
      <c r="S43" s="31"/>
      <c r="T43" s="31"/>
      <c r="U43" s="31"/>
      <c r="V43" s="31"/>
      <c r="W43" s="31"/>
      <c r="X43" s="31"/>
      <c r="Y43" s="31"/>
      <c r="Z43" s="31"/>
    </row>
    <row r="44" spans="1:26" ht="57">
      <c r="A44" s="48"/>
      <c r="B44" s="39" t="s">
        <v>315</v>
      </c>
      <c r="C44" s="39" t="s">
        <v>316</v>
      </c>
      <c r="D44" s="39" t="s">
        <v>317</v>
      </c>
      <c r="E44" s="39" t="s">
        <v>318</v>
      </c>
      <c r="F44" s="39" t="s">
        <v>319</v>
      </c>
      <c r="G44" s="39" t="s">
        <v>320</v>
      </c>
      <c r="H44" s="40" t="s">
        <v>321</v>
      </c>
      <c r="I44" s="31"/>
      <c r="J44" s="31"/>
      <c r="K44" s="31"/>
      <c r="L44" s="31"/>
      <c r="M44" s="31"/>
      <c r="N44" s="31"/>
      <c r="O44" s="31"/>
      <c r="P44" s="31"/>
      <c r="Q44" s="31"/>
      <c r="R44" s="31"/>
      <c r="S44" s="31"/>
      <c r="T44" s="31"/>
      <c r="U44" s="31"/>
      <c r="V44" s="31"/>
      <c r="W44" s="31"/>
      <c r="X44" s="31"/>
      <c r="Y44" s="31"/>
      <c r="Z44" s="31"/>
    </row>
    <row r="45" spans="1:26" ht="142.5">
      <c r="A45" s="48"/>
      <c r="B45" s="39" t="s">
        <v>322</v>
      </c>
      <c r="C45" s="39" t="s">
        <v>323</v>
      </c>
      <c r="D45" s="39" t="s">
        <v>324</v>
      </c>
      <c r="E45" s="39" t="s">
        <v>325</v>
      </c>
      <c r="F45" s="39" t="s">
        <v>326</v>
      </c>
      <c r="G45" s="39" t="s">
        <v>327</v>
      </c>
      <c r="H45" s="40" t="s">
        <v>328</v>
      </c>
      <c r="I45" s="31"/>
      <c r="J45" s="31"/>
      <c r="K45" s="31"/>
      <c r="L45" s="31"/>
      <c r="M45" s="31"/>
      <c r="N45" s="31"/>
      <c r="O45" s="31"/>
      <c r="P45" s="31"/>
      <c r="Q45" s="31"/>
      <c r="R45" s="31"/>
      <c r="S45" s="31"/>
      <c r="T45" s="31"/>
      <c r="U45" s="31"/>
      <c r="V45" s="31"/>
      <c r="W45" s="31"/>
      <c r="X45" s="31"/>
      <c r="Y45" s="31"/>
      <c r="Z45" s="31"/>
    </row>
    <row r="46" spans="1:26" ht="85.5">
      <c r="A46" s="48"/>
      <c r="B46" s="39" t="s">
        <v>329</v>
      </c>
      <c r="C46" s="39" t="s">
        <v>330</v>
      </c>
      <c r="D46" s="39" t="s">
        <v>331</v>
      </c>
      <c r="E46" s="39" t="s">
        <v>332</v>
      </c>
      <c r="F46" s="39" t="s">
        <v>333</v>
      </c>
      <c r="G46" s="39" t="s">
        <v>334</v>
      </c>
      <c r="H46" s="40" t="s">
        <v>335</v>
      </c>
      <c r="I46" s="31"/>
      <c r="J46" s="31"/>
      <c r="K46" s="31"/>
      <c r="L46" s="31"/>
      <c r="M46" s="31"/>
      <c r="N46" s="31"/>
      <c r="O46" s="31"/>
      <c r="P46" s="31"/>
      <c r="Q46" s="31"/>
      <c r="R46" s="31"/>
      <c r="S46" s="31"/>
      <c r="T46" s="31"/>
      <c r="U46" s="31"/>
      <c r="V46" s="31"/>
      <c r="W46" s="31"/>
      <c r="X46" s="31"/>
      <c r="Y46" s="31"/>
      <c r="Z46" s="31"/>
    </row>
    <row r="47" spans="1:26" ht="71.25">
      <c r="A47" s="56"/>
      <c r="B47" s="39" t="s">
        <v>336</v>
      </c>
      <c r="C47" s="39"/>
      <c r="D47" s="39" t="s">
        <v>337</v>
      </c>
      <c r="E47" s="39"/>
      <c r="F47" s="39"/>
      <c r="G47" s="39"/>
      <c r="H47" s="40"/>
      <c r="I47" s="31"/>
      <c r="J47" s="31"/>
      <c r="K47" s="31"/>
      <c r="L47" s="31"/>
      <c r="M47" s="31"/>
      <c r="N47" s="31"/>
      <c r="O47" s="31"/>
      <c r="P47" s="31"/>
      <c r="Q47" s="31"/>
      <c r="R47" s="31"/>
      <c r="S47" s="31"/>
      <c r="T47" s="31"/>
      <c r="U47" s="31"/>
      <c r="V47" s="31"/>
      <c r="W47" s="31"/>
      <c r="X47" s="31"/>
      <c r="Y47" s="31"/>
      <c r="Z47" s="31"/>
    </row>
    <row r="48" spans="1:26" ht="28.5">
      <c r="A48" s="57"/>
      <c r="B48" s="45" t="s">
        <v>338</v>
      </c>
      <c r="C48" s="45"/>
      <c r="D48" s="45"/>
      <c r="E48" s="45"/>
      <c r="F48" s="45"/>
      <c r="G48" s="45"/>
      <c r="H48" s="46"/>
      <c r="I48" s="31"/>
      <c r="J48" s="31"/>
      <c r="K48" s="31"/>
      <c r="L48" s="31"/>
      <c r="M48" s="31"/>
      <c r="N48" s="31"/>
      <c r="O48" s="31"/>
      <c r="P48" s="31"/>
      <c r="Q48" s="31"/>
      <c r="R48" s="31"/>
      <c r="S48" s="31"/>
      <c r="T48" s="31"/>
      <c r="U48" s="31"/>
      <c r="V48" s="31"/>
      <c r="W48" s="31"/>
      <c r="X48" s="31"/>
      <c r="Y48" s="31"/>
      <c r="Z48" s="31"/>
    </row>
    <row r="49" spans="1:26">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c r="A50" s="242" t="s">
        <v>339</v>
      </c>
      <c r="B50" s="243"/>
      <c r="C50" s="243"/>
      <c r="D50" s="243"/>
      <c r="E50" s="243"/>
      <c r="F50" s="243"/>
      <c r="G50" s="243"/>
      <c r="H50" s="244"/>
      <c r="I50" s="31"/>
      <c r="J50" s="31"/>
      <c r="K50" s="31"/>
      <c r="L50" s="31"/>
      <c r="M50" s="31"/>
      <c r="N50" s="31"/>
      <c r="O50" s="31"/>
      <c r="P50" s="31"/>
      <c r="Q50" s="31"/>
      <c r="R50" s="31"/>
      <c r="S50" s="31"/>
      <c r="T50" s="31"/>
      <c r="U50" s="31"/>
      <c r="V50" s="31"/>
      <c r="W50" s="31"/>
      <c r="X50" s="31"/>
      <c r="Y50" s="31"/>
      <c r="Z50" s="31"/>
    </row>
    <row r="51" spans="1:26">
      <c r="A51" s="245" t="s">
        <v>340</v>
      </c>
      <c r="B51" s="246"/>
      <c r="C51" s="246"/>
      <c r="D51" s="246"/>
      <c r="E51" s="246"/>
      <c r="F51" s="246"/>
      <c r="G51" s="246"/>
      <c r="H51" s="247"/>
      <c r="I51" s="31"/>
      <c r="J51" s="31"/>
      <c r="K51" s="31"/>
      <c r="L51" s="31"/>
      <c r="M51" s="31"/>
      <c r="N51" s="31"/>
      <c r="O51" s="31"/>
      <c r="P51" s="31"/>
      <c r="Q51" s="31"/>
      <c r="R51" s="31"/>
      <c r="S51" s="31"/>
      <c r="T51" s="31"/>
      <c r="U51" s="31"/>
      <c r="V51" s="31"/>
      <c r="W51" s="31"/>
      <c r="X51" s="31"/>
      <c r="Y51" s="31"/>
      <c r="Z51" s="31"/>
    </row>
    <row r="52" spans="1:26" ht="31.5">
      <c r="A52" s="47" t="s">
        <v>341</v>
      </c>
      <c r="B52" s="34" t="s">
        <v>152</v>
      </c>
      <c r="C52" s="34" t="s">
        <v>153</v>
      </c>
      <c r="D52" s="34" t="s">
        <v>154</v>
      </c>
      <c r="E52" s="34" t="s">
        <v>155</v>
      </c>
      <c r="F52" s="34" t="s">
        <v>156</v>
      </c>
      <c r="G52" s="34" t="s">
        <v>157</v>
      </c>
      <c r="H52" s="58" t="s">
        <v>158</v>
      </c>
      <c r="I52" s="31"/>
      <c r="J52" s="31"/>
      <c r="K52" s="31"/>
      <c r="L52" s="31"/>
      <c r="M52" s="31"/>
      <c r="N52" s="31"/>
      <c r="O52" s="31"/>
      <c r="P52" s="31"/>
      <c r="Q52" s="31"/>
      <c r="R52" s="31"/>
      <c r="S52" s="31"/>
      <c r="T52" s="31"/>
      <c r="U52" s="31"/>
      <c r="V52" s="31"/>
      <c r="W52" s="31"/>
      <c r="X52" s="31"/>
      <c r="Y52" s="31"/>
      <c r="Z52" s="31"/>
    </row>
    <row r="53" spans="1:26" ht="71.25">
      <c r="A53" s="59" t="s">
        <v>342</v>
      </c>
      <c r="B53" s="60" t="s">
        <v>343</v>
      </c>
      <c r="C53" s="60" t="s">
        <v>344</v>
      </c>
      <c r="D53" s="60" t="s">
        <v>345</v>
      </c>
      <c r="E53" s="60" t="s">
        <v>346</v>
      </c>
      <c r="F53" s="60" t="s">
        <v>347</v>
      </c>
      <c r="G53" s="61" t="s">
        <v>348</v>
      </c>
      <c r="H53" s="62" t="s">
        <v>349</v>
      </c>
      <c r="I53" s="31"/>
      <c r="J53" s="31"/>
      <c r="K53" s="31"/>
      <c r="L53" s="31"/>
      <c r="M53" s="31"/>
      <c r="N53" s="31"/>
      <c r="O53" s="31"/>
      <c r="P53" s="31"/>
      <c r="Q53" s="31"/>
      <c r="R53" s="31"/>
      <c r="S53" s="31"/>
      <c r="T53" s="31"/>
      <c r="U53" s="31"/>
      <c r="V53" s="31"/>
      <c r="W53" s="31"/>
      <c r="X53" s="31"/>
      <c r="Y53" s="31"/>
      <c r="Z53" s="31"/>
    </row>
    <row r="54" spans="1:26" ht="99.75">
      <c r="A54" s="48"/>
      <c r="B54" s="39" t="s">
        <v>350</v>
      </c>
      <c r="C54" s="39" t="s">
        <v>351</v>
      </c>
      <c r="D54" s="39" t="s">
        <v>352</v>
      </c>
      <c r="E54" s="39" t="s">
        <v>353</v>
      </c>
      <c r="F54" s="39" t="s">
        <v>354</v>
      </c>
      <c r="G54" s="39" t="s">
        <v>355</v>
      </c>
      <c r="H54" s="63" t="s">
        <v>356</v>
      </c>
      <c r="I54" s="31"/>
      <c r="J54" s="31"/>
      <c r="K54" s="31"/>
      <c r="L54" s="31"/>
      <c r="M54" s="31"/>
      <c r="N54" s="31"/>
      <c r="O54" s="31"/>
      <c r="P54" s="31"/>
      <c r="Q54" s="31"/>
      <c r="R54" s="31"/>
      <c r="S54" s="31"/>
      <c r="T54" s="31"/>
      <c r="U54" s="31"/>
      <c r="V54" s="31"/>
      <c r="W54" s="31"/>
      <c r="X54" s="31"/>
      <c r="Y54" s="31"/>
      <c r="Z54" s="31"/>
    </row>
    <row r="55" spans="1:26" ht="142.5">
      <c r="A55" s="48"/>
      <c r="B55" s="39" t="s">
        <v>357</v>
      </c>
      <c r="C55" s="39" t="s">
        <v>358</v>
      </c>
      <c r="D55" s="39" t="s">
        <v>359</v>
      </c>
      <c r="E55" s="39" t="s">
        <v>360</v>
      </c>
      <c r="F55" s="39" t="s">
        <v>361</v>
      </c>
      <c r="G55" s="39" t="s">
        <v>362</v>
      </c>
      <c r="H55" s="40" t="s">
        <v>363</v>
      </c>
      <c r="I55" s="31"/>
      <c r="J55" s="31"/>
      <c r="K55" s="31"/>
      <c r="L55" s="31"/>
      <c r="M55" s="31"/>
      <c r="N55" s="31"/>
      <c r="O55" s="31"/>
      <c r="P55" s="31"/>
      <c r="Q55" s="31"/>
      <c r="R55" s="31"/>
      <c r="S55" s="31"/>
      <c r="T55" s="31"/>
      <c r="U55" s="31"/>
      <c r="V55" s="31"/>
      <c r="W55" s="31"/>
      <c r="X55" s="31"/>
      <c r="Y55" s="31"/>
      <c r="Z55" s="31"/>
    </row>
    <row r="56" spans="1:26" ht="57">
      <c r="A56" s="48"/>
      <c r="B56" s="39" t="s">
        <v>341</v>
      </c>
      <c r="C56" s="39" t="s">
        <v>364</v>
      </c>
      <c r="D56" s="39" t="s">
        <v>365</v>
      </c>
      <c r="E56" s="39" t="s">
        <v>366</v>
      </c>
      <c r="F56" s="39" t="s">
        <v>367</v>
      </c>
      <c r="G56" s="39" t="s">
        <v>368</v>
      </c>
      <c r="H56" s="40" t="s">
        <v>369</v>
      </c>
      <c r="I56" s="31"/>
      <c r="J56" s="31"/>
      <c r="K56" s="31"/>
      <c r="L56" s="31"/>
      <c r="M56" s="31"/>
      <c r="N56" s="31"/>
      <c r="O56" s="31"/>
      <c r="P56" s="31"/>
      <c r="Q56" s="31"/>
      <c r="R56" s="31"/>
      <c r="S56" s="31"/>
      <c r="T56" s="31"/>
      <c r="U56" s="31"/>
      <c r="V56" s="31"/>
      <c r="W56" s="31"/>
      <c r="X56" s="31"/>
      <c r="Y56" s="31"/>
      <c r="Z56" s="31"/>
    </row>
    <row r="57" spans="1:26" ht="71.25">
      <c r="A57" s="48"/>
      <c r="B57" s="39"/>
      <c r="C57" s="39" t="s">
        <v>370</v>
      </c>
      <c r="D57" s="39" t="s">
        <v>371</v>
      </c>
      <c r="E57" s="39" t="s">
        <v>372</v>
      </c>
      <c r="F57" s="39" t="s">
        <v>373</v>
      </c>
      <c r="G57" s="39" t="s">
        <v>374</v>
      </c>
      <c r="H57" s="40" t="s">
        <v>375</v>
      </c>
      <c r="I57" s="31"/>
      <c r="J57" s="31"/>
      <c r="K57" s="31"/>
      <c r="L57" s="31"/>
      <c r="M57" s="31"/>
      <c r="N57" s="31"/>
      <c r="O57" s="31"/>
      <c r="P57" s="31"/>
      <c r="Q57" s="31"/>
      <c r="R57" s="31"/>
      <c r="S57" s="31"/>
      <c r="T57" s="31"/>
      <c r="U57" s="31"/>
      <c r="V57" s="31"/>
      <c r="W57" s="31"/>
      <c r="X57" s="31"/>
      <c r="Y57" s="31"/>
      <c r="Z57" s="31"/>
    </row>
    <row r="58" spans="1:26" ht="42.75">
      <c r="A58" s="48"/>
      <c r="B58" s="39"/>
      <c r="C58" s="64" t="s">
        <v>376</v>
      </c>
      <c r="D58" s="39" t="s">
        <v>377</v>
      </c>
      <c r="E58" s="31"/>
      <c r="F58" s="39"/>
      <c r="G58" s="31"/>
      <c r="H58" s="40" t="s">
        <v>378</v>
      </c>
      <c r="I58" s="31"/>
      <c r="J58" s="31"/>
      <c r="K58" s="31"/>
      <c r="L58" s="31"/>
      <c r="M58" s="31"/>
      <c r="N58" s="31"/>
      <c r="O58" s="31"/>
      <c r="P58" s="31"/>
      <c r="Q58" s="31"/>
      <c r="R58" s="31"/>
      <c r="S58" s="31"/>
      <c r="T58" s="31"/>
      <c r="U58" s="31"/>
      <c r="V58" s="31"/>
      <c r="W58" s="31"/>
      <c r="X58" s="31"/>
      <c r="Y58" s="31"/>
      <c r="Z58" s="31"/>
    </row>
    <row r="59" spans="1:26">
      <c r="A59" s="53"/>
      <c r="B59" s="45"/>
      <c r="C59" s="45"/>
      <c r="D59" s="45"/>
      <c r="E59" s="45"/>
      <c r="F59" s="45"/>
      <c r="G59" s="45" t="s">
        <v>341</v>
      </c>
      <c r="H59" s="46"/>
      <c r="I59" s="31"/>
      <c r="J59" s="31"/>
      <c r="K59" s="31"/>
      <c r="L59" s="31"/>
      <c r="M59" s="31"/>
      <c r="N59" s="31"/>
      <c r="O59" s="31"/>
      <c r="P59" s="31"/>
      <c r="Q59" s="31"/>
      <c r="R59" s="31"/>
      <c r="S59" s="31"/>
      <c r="T59" s="31"/>
      <c r="U59" s="31"/>
      <c r="V59" s="31"/>
      <c r="W59" s="31"/>
      <c r="X59" s="31"/>
      <c r="Y59" s="31"/>
      <c r="Z59" s="31"/>
    </row>
    <row r="60" spans="1:26">
      <c r="A60" s="65"/>
      <c r="B60" s="65"/>
      <c r="C60" s="65"/>
      <c r="D60" s="65"/>
      <c r="E60" s="65" t="s">
        <v>341</v>
      </c>
      <c r="F60" s="65"/>
      <c r="G60" s="65"/>
      <c r="H60" s="65"/>
      <c r="I60" s="31"/>
      <c r="J60" s="31"/>
      <c r="K60" s="31"/>
      <c r="L60" s="31"/>
      <c r="M60" s="31"/>
      <c r="N60" s="31"/>
      <c r="O60" s="31"/>
      <c r="P60" s="31"/>
      <c r="Q60" s="31"/>
      <c r="R60" s="31"/>
      <c r="S60" s="31"/>
      <c r="T60" s="31"/>
      <c r="U60" s="31"/>
      <c r="V60" s="31"/>
      <c r="W60" s="31"/>
      <c r="X60" s="31"/>
      <c r="Y60" s="31"/>
      <c r="Z60" s="31"/>
    </row>
    <row r="61" spans="1:26">
      <c r="A61" s="242" t="s">
        <v>379</v>
      </c>
      <c r="B61" s="243"/>
      <c r="C61" s="243"/>
      <c r="D61" s="243"/>
      <c r="E61" s="243"/>
      <c r="F61" s="243"/>
      <c r="G61" s="243"/>
      <c r="H61" s="244"/>
      <c r="I61" s="31"/>
      <c r="J61" s="31"/>
      <c r="K61" s="31"/>
      <c r="L61" s="31"/>
      <c r="M61" s="31"/>
      <c r="N61" s="31"/>
      <c r="O61" s="31"/>
      <c r="P61" s="31"/>
      <c r="Q61" s="31"/>
      <c r="R61" s="31"/>
      <c r="S61" s="31"/>
      <c r="T61" s="31"/>
      <c r="U61" s="31"/>
      <c r="V61" s="31"/>
      <c r="W61" s="31"/>
      <c r="X61" s="31"/>
      <c r="Y61" s="31"/>
      <c r="Z61" s="31"/>
    </row>
    <row r="62" spans="1:26">
      <c r="A62" s="245" t="s">
        <v>380</v>
      </c>
      <c r="B62" s="246"/>
      <c r="C62" s="246"/>
      <c r="D62" s="246"/>
      <c r="E62" s="246"/>
      <c r="F62" s="246"/>
      <c r="G62" s="246"/>
      <c r="H62" s="247"/>
      <c r="I62" s="31"/>
      <c r="J62" s="31"/>
      <c r="K62" s="31"/>
      <c r="L62" s="31"/>
      <c r="M62" s="31"/>
      <c r="N62" s="31"/>
      <c r="O62" s="31"/>
      <c r="P62" s="31"/>
      <c r="Q62" s="31"/>
      <c r="R62" s="31"/>
      <c r="S62" s="31"/>
      <c r="T62" s="31"/>
      <c r="U62" s="31"/>
      <c r="V62" s="31"/>
      <c r="W62" s="31"/>
      <c r="X62" s="31"/>
      <c r="Y62" s="31"/>
      <c r="Z62" s="31"/>
    </row>
    <row r="63" spans="1:26" ht="31.5">
      <c r="A63" s="47" t="s">
        <v>341</v>
      </c>
      <c r="B63" s="34" t="s">
        <v>152</v>
      </c>
      <c r="C63" s="34" t="s">
        <v>153</v>
      </c>
      <c r="D63" s="34" t="s">
        <v>154</v>
      </c>
      <c r="E63" s="34" t="s">
        <v>155</v>
      </c>
      <c r="F63" s="34" t="s">
        <v>156</v>
      </c>
      <c r="G63" s="34" t="s">
        <v>157</v>
      </c>
      <c r="H63" s="35" t="s">
        <v>158</v>
      </c>
      <c r="I63" s="31"/>
      <c r="J63" s="31"/>
      <c r="K63" s="31"/>
      <c r="L63" s="31"/>
      <c r="M63" s="31"/>
      <c r="N63" s="31"/>
      <c r="O63" s="31"/>
      <c r="P63" s="31"/>
      <c r="Q63" s="31"/>
      <c r="R63" s="31"/>
      <c r="S63" s="31"/>
      <c r="T63" s="31"/>
      <c r="U63" s="31"/>
      <c r="V63" s="31"/>
      <c r="W63" s="31"/>
      <c r="X63" s="31"/>
      <c r="Y63" s="31"/>
      <c r="Z63" s="31"/>
    </row>
    <row r="64" spans="1:26" ht="85.5">
      <c r="A64" s="37" t="s">
        <v>381</v>
      </c>
      <c r="B64" s="60" t="s">
        <v>382</v>
      </c>
      <c r="C64" s="60" t="s">
        <v>383</v>
      </c>
      <c r="D64" s="60" t="s">
        <v>384</v>
      </c>
      <c r="E64" s="60" t="s">
        <v>385</v>
      </c>
      <c r="F64" s="60" t="s">
        <v>386</v>
      </c>
      <c r="G64" s="60" t="s">
        <v>387</v>
      </c>
      <c r="H64" s="66" t="s">
        <v>388</v>
      </c>
      <c r="I64" s="31"/>
      <c r="J64" s="31"/>
      <c r="K64" s="31"/>
      <c r="L64" s="31"/>
      <c r="M64" s="31"/>
      <c r="N64" s="31"/>
      <c r="O64" s="31"/>
      <c r="P64" s="31"/>
      <c r="Q64" s="31"/>
      <c r="R64" s="31"/>
      <c r="S64" s="31"/>
      <c r="T64" s="31"/>
      <c r="U64" s="31"/>
      <c r="V64" s="31"/>
      <c r="W64" s="31"/>
      <c r="X64" s="31"/>
      <c r="Y64" s="31"/>
      <c r="Z64" s="31"/>
    </row>
    <row r="65" spans="1:26" ht="85.5">
      <c r="A65" s="41"/>
      <c r="B65" s="67" t="s">
        <v>389</v>
      </c>
      <c r="C65" s="67" t="s">
        <v>390</v>
      </c>
      <c r="D65" s="67" t="s">
        <v>391</v>
      </c>
      <c r="E65" s="67" t="s">
        <v>392</v>
      </c>
      <c r="F65" s="67" t="s">
        <v>393</v>
      </c>
      <c r="G65" s="67" t="s">
        <v>394</v>
      </c>
      <c r="H65" s="63" t="s">
        <v>395</v>
      </c>
      <c r="I65" s="31"/>
      <c r="J65" s="31"/>
      <c r="K65" s="31"/>
      <c r="L65" s="31"/>
      <c r="M65" s="31"/>
      <c r="N65" s="31"/>
      <c r="O65" s="31"/>
      <c r="P65" s="31"/>
      <c r="Q65" s="31"/>
      <c r="R65" s="31"/>
      <c r="S65" s="31"/>
      <c r="T65" s="31"/>
      <c r="U65" s="31"/>
      <c r="V65" s="31"/>
      <c r="W65" s="31"/>
      <c r="X65" s="31"/>
      <c r="Y65" s="31"/>
      <c r="Z65" s="31"/>
    </row>
    <row r="66" spans="1:26" ht="85.5">
      <c r="A66" s="41"/>
      <c r="B66" s="67" t="s">
        <v>396</v>
      </c>
      <c r="C66" s="67" t="s">
        <v>397</v>
      </c>
      <c r="D66" s="67" t="s">
        <v>398</v>
      </c>
      <c r="E66" s="67" t="s">
        <v>399</v>
      </c>
      <c r="F66" s="67" t="s">
        <v>400</v>
      </c>
      <c r="G66" s="67" t="s">
        <v>401</v>
      </c>
      <c r="H66" s="63" t="s">
        <v>402</v>
      </c>
      <c r="I66" s="31"/>
      <c r="J66" s="31"/>
      <c r="K66" s="31"/>
      <c r="L66" s="31"/>
      <c r="M66" s="31"/>
      <c r="N66" s="31"/>
      <c r="O66" s="31"/>
      <c r="P66" s="31"/>
      <c r="Q66" s="31"/>
      <c r="R66" s="31"/>
      <c r="S66" s="31"/>
      <c r="T66" s="31"/>
      <c r="U66" s="31"/>
      <c r="V66" s="31"/>
      <c r="W66" s="31"/>
      <c r="X66" s="31"/>
      <c r="Y66" s="31"/>
      <c r="Z66" s="31"/>
    </row>
    <row r="67" spans="1:26" ht="71.25">
      <c r="A67" s="41"/>
      <c r="B67" s="67" t="s">
        <v>403</v>
      </c>
      <c r="C67" s="67" t="s">
        <v>404</v>
      </c>
      <c r="D67" s="67" t="s">
        <v>405</v>
      </c>
      <c r="E67" s="67" t="s">
        <v>406</v>
      </c>
      <c r="F67" s="67" t="s">
        <v>407</v>
      </c>
      <c r="G67" s="67" t="s">
        <v>408</v>
      </c>
      <c r="H67" s="63" t="s">
        <v>409</v>
      </c>
      <c r="I67" s="31"/>
      <c r="J67" s="31"/>
      <c r="K67" s="31"/>
      <c r="L67" s="31"/>
      <c r="M67" s="31"/>
      <c r="N67" s="31"/>
      <c r="O67" s="31"/>
      <c r="P67" s="31"/>
      <c r="Q67" s="31"/>
      <c r="R67" s="31"/>
      <c r="S67" s="31"/>
      <c r="T67" s="31"/>
      <c r="U67" s="31"/>
      <c r="V67" s="31"/>
      <c r="W67" s="31"/>
      <c r="X67" s="31"/>
      <c r="Y67" s="31"/>
      <c r="Z67" s="31"/>
    </row>
    <row r="68" spans="1:26" ht="99.75">
      <c r="A68" s="41"/>
      <c r="B68" s="67" t="s">
        <v>410</v>
      </c>
      <c r="C68" s="67" t="s">
        <v>411</v>
      </c>
      <c r="D68" s="67" t="s">
        <v>412</v>
      </c>
      <c r="E68" s="67" t="s">
        <v>413</v>
      </c>
      <c r="F68" s="67" t="s">
        <v>414</v>
      </c>
      <c r="G68" s="67" t="s">
        <v>415</v>
      </c>
      <c r="H68" s="63" t="s">
        <v>416</v>
      </c>
      <c r="I68" s="31"/>
      <c r="J68" s="31"/>
      <c r="K68" s="31"/>
      <c r="L68" s="31"/>
      <c r="M68" s="31"/>
      <c r="N68" s="31"/>
      <c r="O68" s="31"/>
      <c r="P68" s="31"/>
      <c r="Q68" s="31"/>
      <c r="R68" s="31"/>
      <c r="S68" s="31"/>
      <c r="T68" s="31"/>
      <c r="U68" s="31"/>
      <c r="V68" s="31"/>
      <c r="W68" s="31"/>
      <c r="X68" s="31"/>
      <c r="Y68" s="31"/>
      <c r="Z68" s="31"/>
    </row>
    <row r="69" spans="1:26" ht="57">
      <c r="A69" s="41"/>
      <c r="B69" s="67" t="s">
        <v>417</v>
      </c>
      <c r="C69" s="67" t="s">
        <v>418</v>
      </c>
      <c r="D69" s="67"/>
      <c r="E69" s="67" t="s">
        <v>419</v>
      </c>
      <c r="F69" s="67"/>
      <c r="G69" s="67"/>
      <c r="H69" s="63" t="s">
        <v>420</v>
      </c>
      <c r="I69" s="31"/>
      <c r="J69" s="31"/>
      <c r="K69" s="31"/>
      <c r="L69" s="31"/>
      <c r="M69" s="31"/>
      <c r="N69" s="31"/>
      <c r="O69" s="31"/>
      <c r="P69" s="31"/>
      <c r="Q69" s="31"/>
      <c r="R69" s="31"/>
      <c r="S69" s="31"/>
      <c r="T69" s="31"/>
      <c r="U69" s="31"/>
      <c r="V69" s="31"/>
      <c r="W69" s="31"/>
      <c r="X69" s="31"/>
      <c r="Y69" s="31"/>
      <c r="Z69" s="31"/>
    </row>
    <row r="70" spans="1:26" ht="71.25">
      <c r="A70" s="43"/>
      <c r="B70" s="64"/>
      <c r="C70" s="64"/>
      <c r="D70" s="64"/>
      <c r="E70" s="64" t="s">
        <v>421</v>
      </c>
      <c r="F70" s="64"/>
      <c r="G70" s="64"/>
      <c r="H70" s="64" t="s">
        <v>422</v>
      </c>
      <c r="I70" s="31"/>
      <c r="J70" s="31"/>
      <c r="K70" s="31"/>
      <c r="L70" s="31"/>
      <c r="M70" s="31"/>
      <c r="N70" s="31"/>
      <c r="O70" s="31"/>
      <c r="P70" s="31"/>
      <c r="Q70" s="31"/>
      <c r="R70" s="31"/>
      <c r="S70" s="31"/>
      <c r="T70" s="31"/>
      <c r="U70" s="31"/>
      <c r="V70" s="31"/>
      <c r="W70" s="31"/>
      <c r="X70" s="31"/>
      <c r="Y70" s="31"/>
      <c r="Z70" s="31"/>
    </row>
    <row r="71" spans="1:26">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row r="1001" spans="1:26">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row>
    <row r="1002" spans="1:26">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row>
    <row r="1003" spans="1:26">
      <c r="A1003" s="31"/>
      <c r="B1003" s="31"/>
      <c r="C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row>
  </sheetData>
  <sheetProtection algorithmName="SHA-512" hashValue="sBnW6gxfaSN0Z7h3mdmytis3Vo50cEg9OvE6lSBmuTWcym/OAudL7IJfBhAVqtVLh1zBe4g2nSctznwMzwVr5g==" saltValue="fHmtYgXHI5ZHwh9WE/9xTQ==" spinCount="100000" sheet="1" objects="1" scenarios="1"/>
  <mergeCells count="13">
    <mergeCell ref="A62:H62"/>
    <mergeCell ref="A1:H1"/>
    <mergeCell ref="A2:H2"/>
    <mergeCell ref="A3:H3"/>
    <mergeCell ref="A14:H14"/>
    <mergeCell ref="A15:H15"/>
    <mergeCell ref="A27:H27"/>
    <mergeCell ref="A28:H28"/>
    <mergeCell ref="A38:H38"/>
    <mergeCell ref="A39:H39"/>
    <mergeCell ref="A50:H50"/>
    <mergeCell ref="A51:H51"/>
    <mergeCell ref="A61:H61"/>
  </mergeCells>
  <hyperlinks>
    <hyperlink ref="D21" r:id="rId1"/>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DAC4"/>
  </sheetPr>
  <dimension ref="A1:BD1000"/>
  <sheetViews>
    <sheetView zoomScaleNormal="100" workbookViewId="0">
      <selection activeCell="B6" sqref="B6"/>
    </sheetView>
  </sheetViews>
  <sheetFormatPr baseColWidth="10" defaultColWidth="14.42578125" defaultRowHeight="15"/>
  <cols>
    <col min="1" max="4" width="18.7109375" customWidth="1"/>
    <col min="5" max="5" width="23" customWidth="1"/>
    <col min="6" max="6" width="20.28515625" customWidth="1"/>
    <col min="7" max="7" width="29.140625" customWidth="1"/>
    <col min="8" max="8" width="21.28515625" customWidth="1"/>
    <col min="10" max="12" width="18.7109375" customWidth="1"/>
    <col min="13" max="13" width="28.7109375" customWidth="1"/>
    <col min="14" max="14" width="22.7109375" customWidth="1"/>
    <col min="15" max="56" width="8.7109375" customWidth="1"/>
  </cols>
  <sheetData>
    <row r="1" spans="1:56" ht="30" customHeight="1">
      <c r="A1" s="259" t="s">
        <v>504</v>
      </c>
      <c r="B1" s="246"/>
      <c r="C1" s="246"/>
      <c r="D1" s="246"/>
      <c r="E1" s="246"/>
      <c r="F1" s="246"/>
      <c r="G1" s="246"/>
      <c r="H1" s="246"/>
      <c r="I1" s="246"/>
      <c r="J1" s="246"/>
      <c r="K1" s="246"/>
      <c r="L1" s="246"/>
      <c r="M1" s="246"/>
      <c r="N1" s="260"/>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row>
    <row r="2" spans="1:56" ht="30.75" customHeight="1">
      <c r="A2" s="261" t="s">
        <v>505</v>
      </c>
      <c r="B2" s="262"/>
      <c r="C2" s="262"/>
      <c r="D2" s="262"/>
      <c r="E2" s="262"/>
      <c r="F2" s="262"/>
      <c r="G2" s="262"/>
      <c r="H2" s="262"/>
      <c r="I2" s="262"/>
      <c r="J2" s="262"/>
      <c r="K2" s="262"/>
      <c r="L2" s="263"/>
      <c r="M2" s="264" t="s">
        <v>506</v>
      </c>
      <c r="N2" s="263"/>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row>
    <row r="3" spans="1:56">
      <c r="A3" s="265" t="s">
        <v>507</v>
      </c>
      <c r="B3" s="246"/>
      <c r="C3" s="246"/>
      <c r="D3" s="246"/>
      <c r="E3" s="246"/>
      <c r="F3" s="246"/>
      <c r="G3" s="246"/>
      <c r="H3" s="246"/>
      <c r="I3" s="246"/>
      <c r="J3" s="246"/>
      <c r="K3" s="246"/>
      <c r="L3" s="246"/>
      <c r="M3" s="246"/>
      <c r="N3" s="260"/>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row>
    <row r="4" spans="1:56" ht="31.5">
      <c r="A4" s="87" t="s">
        <v>508</v>
      </c>
      <c r="B4" s="87" t="s">
        <v>509</v>
      </c>
      <c r="C4" s="87" t="s">
        <v>510</v>
      </c>
      <c r="D4" s="87" t="s">
        <v>46</v>
      </c>
      <c r="E4" s="87" t="s">
        <v>511</v>
      </c>
      <c r="F4" s="87" t="s">
        <v>512</v>
      </c>
      <c r="G4" s="87" t="s">
        <v>513</v>
      </c>
      <c r="H4" s="87" t="s">
        <v>514</v>
      </c>
      <c r="I4" s="88" t="s">
        <v>154</v>
      </c>
      <c r="J4" s="87" t="s">
        <v>155</v>
      </c>
      <c r="K4" s="87" t="s">
        <v>156</v>
      </c>
      <c r="L4" s="87" t="s">
        <v>515</v>
      </c>
      <c r="M4" s="87" t="s">
        <v>158</v>
      </c>
      <c r="N4" s="87" t="s">
        <v>516</v>
      </c>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row>
    <row r="5" spans="1:56" ht="60">
      <c r="A5" s="90" t="s">
        <v>517</v>
      </c>
      <c r="B5" s="90" t="s">
        <v>518</v>
      </c>
      <c r="C5" s="90" t="s">
        <v>519</v>
      </c>
      <c r="D5" s="266" t="s">
        <v>520</v>
      </c>
      <c r="E5" s="91" t="s">
        <v>521</v>
      </c>
      <c r="F5" s="92">
        <v>7</v>
      </c>
      <c r="G5" s="92">
        <v>6</v>
      </c>
      <c r="H5" s="92">
        <v>1</v>
      </c>
      <c r="I5" s="92">
        <v>3</v>
      </c>
      <c r="J5" s="92">
        <v>6</v>
      </c>
      <c r="K5" s="92">
        <v>6</v>
      </c>
      <c r="L5" s="92">
        <v>2</v>
      </c>
      <c r="M5" s="92">
        <v>5</v>
      </c>
      <c r="N5" s="93"/>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row>
    <row r="6" spans="1:56" ht="225.75">
      <c r="A6" s="94" t="s">
        <v>517</v>
      </c>
      <c r="B6" s="95" t="s">
        <v>522</v>
      </c>
      <c r="C6" s="96" t="s">
        <v>519</v>
      </c>
      <c r="D6" s="257"/>
      <c r="E6" s="97" t="s">
        <v>523</v>
      </c>
      <c r="F6" s="98">
        <v>124</v>
      </c>
      <c r="G6" s="98">
        <v>98</v>
      </c>
      <c r="H6" s="92">
        <v>21</v>
      </c>
      <c r="I6" s="92">
        <v>16</v>
      </c>
      <c r="J6" s="92">
        <v>103</v>
      </c>
      <c r="K6" s="92">
        <v>82</v>
      </c>
      <c r="L6" s="92">
        <v>56</v>
      </c>
      <c r="M6" s="92">
        <v>19</v>
      </c>
      <c r="N6" s="93"/>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row>
    <row r="7" spans="1:56" ht="90.75">
      <c r="A7" s="94" t="s">
        <v>517</v>
      </c>
      <c r="B7" s="95" t="s">
        <v>524</v>
      </c>
      <c r="C7" s="96" t="s">
        <v>519</v>
      </c>
      <c r="D7" s="257"/>
      <c r="E7" s="97" t="s">
        <v>525</v>
      </c>
      <c r="F7" s="99">
        <v>154</v>
      </c>
      <c r="G7" s="99">
        <v>102</v>
      </c>
      <c r="H7" s="99">
        <v>95</v>
      </c>
      <c r="I7" s="99">
        <v>98</v>
      </c>
      <c r="J7" s="99">
        <v>118</v>
      </c>
      <c r="K7" s="99">
        <v>50</v>
      </c>
      <c r="L7" s="99">
        <v>40</v>
      </c>
      <c r="M7" s="99">
        <v>35</v>
      </c>
      <c r="N7" s="93"/>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row>
    <row r="8" spans="1:56" ht="165.75">
      <c r="A8" s="94" t="s">
        <v>517</v>
      </c>
      <c r="B8" s="95" t="s">
        <v>526</v>
      </c>
      <c r="C8" s="96" t="s">
        <v>519</v>
      </c>
      <c r="D8" s="257"/>
      <c r="E8" s="97" t="s">
        <v>527</v>
      </c>
      <c r="F8" s="97">
        <v>169</v>
      </c>
      <c r="G8" s="97">
        <v>96</v>
      </c>
      <c r="H8" s="97">
        <v>24</v>
      </c>
      <c r="I8" s="97">
        <v>27</v>
      </c>
      <c r="J8" s="97">
        <v>152</v>
      </c>
      <c r="K8" s="97">
        <v>66</v>
      </c>
      <c r="L8" s="97">
        <v>33</v>
      </c>
      <c r="M8" s="97">
        <v>27</v>
      </c>
      <c r="N8" s="93"/>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row>
    <row r="9" spans="1:56" ht="150.75">
      <c r="A9" s="94" t="s">
        <v>517</v>
      </c>
      <c r="B9" s="95" t="s">
        <v>528</v>
      </c>
      <c r="C9" s="96" t="s">
        <v>519</v>
      </c>
      <c r="D9" s="258"/>
      <c r="E9" s="97" t="s">
        <v>529</v>
      </c>
      <c r="F9" s="97">
        <v>69</v>
      </c>
      <c r="G9" s="97">
        <v>43</v>
      </c>
      <c r="H9" s="97">
        <v>9</v>
      </c>
      <c r="I9" s="97">
        <v>7</v>
      </c>
      <c r="J9" s="97">
        <v>68</v>
      </c>
      <c r="K9" s="97">
        <v>31</v>
      </c>
      <c r="L9" s="97">
        <v>17</v>
      </c>
      <c r="M9" s="97">
        <v>8</v>
      </c>
      <c r="N9" s="93"/>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row>
    <row r="10" spans="1:56">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row>
    <row r="11" spans="1:56" ht="15.75">
      <c r="A11" s="253" t="s">
        <v>530</v>
      </c>
      <c r="B11" s="254"/>
      <c r="C11" s="254"/>
      <c r="D11" s="254"/>
      <c r="E11" s="254"/>
      <c r="F11" s="254"/>
      <c r="G11" s="254"/>
      <c r="H11" s="254"/>
      <c r="I11" s="254"/>
      <c r="J11" s="254"/>
      <c r="K11" s="254"/>
      <c r="L11" s="254"/>
      <c r="M11" s="255"/>
      <c r="N11" s="100"/>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row>
    <row r="12" spans="1:56" ht="31.5">
      <c r="A12" s="87" t="s">
        <v>508</v>
      </c>
      <c r="B12" s="101" t="s">
        <v>509</v>
      </c>
      <c r="C12" s="87" t="s">
        <v>510</v>
      </c>
      <c r="D12" s="87" t="s">
        <v>46</v>
      </c>
      <c r="E12" s="102" t="s">
        <v>511</v>
      </c>
      <c r="F12" s="87" t="s">
        <v>512</v>
      </c>
      <c r="G12" s="87" t="s">
        <v>513</v>
      </c>
      <c r="H12" s="87" t="s">
        <v>514</v>
      </c>
      <c r="I12" s="87" t="s">
        <v>154</v>
      </c>
      <c r="J12" s="87" t="s">
        <v>155</v>
      </c>
      <c r="K12" s="87" t="s">
        <v>156</v>
      </c>
      <c r="L12" s="101" t="s">
        <v>515</v>
      </c>
      <c r="M12" s="87" t="s">
        <v>158</v>
      </c>
      <c r="N12" s="86"/>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row>
    <row r="13" spans="1:56" ht="60">
      <c r="A13" s="90" t="s">
        <v>517</v>
      </c>
      <c r="B13" s="90" t="s">
        <v>518</v>
      </c>
      <c r="C13" s="90" t="s">
        <v>519</v>
      </c>
      <c r="D13" s="256" t="s">
        <v>531</v>
      </c>
      <c r="E13" s="103" t="s">
        <v>521</v>
      </c>
      <c r="F13" s="104">
        <f t="shared" ref="F13:M13" si="0">F5/$F$5</f>
        <v>1</v>
      </c>
      <c r="G13" s="104">
        <f t="shared" si="0"/>
        <v>0.8571428571428571</v>
      </c>
      <c r="H13" s="104">
        <f t="shared" si="0"/>
        <v>0.14285714285714285</v>
      </c>
      <c r="I13" s="104">
        <f t="shared" si="0"/>
        <v>0.42857142857142855</v>
      </c>
      <c r="J13" s="104">
        <f t="shared" si="0"/>
        <v>0.8571428571428571</v>
      </c>
      <c r="K13" s="104">
        <f t="shared" si="0"/>
        <v>0.8571428571428571</v>
      </c>
      <c r="L13" s="105">
        <f t="shared" si="0"/>
        <v>0.2857142857142857</v>
      </c>
      <c r="M13" s="104">
        <f t="shared" si="0"/>
        <v>0.7142857142857143</v>
      </c>
      <c r="N13" s="36"/>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row>
    <row r="14" spans="1:56" ht="225.75">
      <c r="A14" s="94" t="s">
        <v>517</v>
      </c>
      <c r="B14" s="95" t="s">
        <v>522</v>
      </c>
      <c r="C14" s="96" t="s">
        <v>519</v>
      </c>
      <c r="D14" s="257"/>
      <c r="E14" s="93" t="s">
        <v>523</v>
      </c>
      <c r="F14" s="104">
        <f t="shared" ref="F14:M14" si="1">F6/$F$6</f>
        <v>1</v>
      </c>
      <c r="G14" s="104">
        <f t="shared" si="1"/>
        <v>0.79032258064516125</v>
      </c>
      <c r="H14" s="104">
        <f t="shared" si="1"/>
        <v>0.16935483870967741</v>
      </c>
      <c r="I14" s="104">
        <f t="shared" si="1"/>
        <v>0.12903225806451613</v>
      </c>
      <c r="J14" s="104">
        <f t="shared" si="1"/>
        <v>0.83064516129032262</v>
      </c>
      <c r="K14" s="104">
        <f t="shared" si="1"/>
        <v>0.66129032258064513</v>
      </c>
      <c r="L14" s="105">
        <f t="shared" si="1"/>
        <v>0.45161290322580644</v>
      </c>
      <c r="M14" s="104">
        <f t="shared" si="1"/>
        <v>0.15322580645161291</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row>
    <row r="15" spans="1:56" ht="90.75">
      <c r="A15" s="94" t="s">
        <v>517</v>
      </c>
      <c r="B15" s="95" t="s">
        <v>524</v>
      </c>
      <c r="C15" s="96" t="s">
        <v>519</v>
      </c>
      <c r="D15" s="257"/>
      <c r="E15" s="93" t="s">
        <v>525</v>
      </c>
      <c r="F15" s="104">
        <f t="shared" ref="F15:M15" si="2">F7/$F$7</f>
        <v>1</v>
      </c>
      <c r="G15" s="104">
        <f t="shared" si="2"/>
        <v>0.66233766233766234</v>
      </c>
      <c r="H15" s="104">
        <f t="shared" si="2"/>
        <v>0.61688311688311692</v>
      </c>
      <c r="I15" s="104">
        <f t="shared" si="2"/>
        <v>0.63636363636363635</v>
      </c>
      <c r="J15" s="104">
        <f t="shared" si="2"/>
        <v>0.76623376623376627</v>
      </c>
      <c r="K15" s="104">
        <f t="shared" si="2"/>
        <v>0.32467532467532467</v>
      </c>
      <c r="L15" s="104">
        <f t="shared" si="2"/>
        <v>0.25974025974025972</v>
      </c>
      <c r="M15" s="106">
        <f t="shared" si="2"/>
        <v>0.22727272727272727</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row>
    <row r="16" spans="1:56" ht="150.75">
      <c r="A16" s="94" t="s">
        <v>517</v>
      </c>
      <c r="B16" s="95" t="s">
        <v>526</v>
      </c>
      <c r="C16" s="96" t="s">
        <v>519</v>
      </c>
      <c r="D16" s="257"/>
      <c r="E16" s="93" t="s">
        <v>527</v>
      </c>
      <c r="F16" s="104">
        <f t="shared" ref="F16:M16" si="3">F8/$F$8</f>
        <v>1</v>
      </c>
      <c r="G16" s="104">
        <f t="shared" si="3"/>
        <v>0.56804733727810652</v>
      </c>
      <c r="H16" s="104">
        <f t="shared" si="3"/>
        <v>0.14201183431952663</v>
      </c>
      <c r="I16" s="104">
        <f t="shared" si="3"/>
        <v>0.15976331360946747</v>
      </c>
      <c r="J16" s="104">
        <f t="shared" si="3"/>
        <v>0.89940828402366868</v>
      </c>
      <c r="K16" s="104">
        <f t="shared" si="3"/>
        <v>0.39053254437869822</v>
      </c>
      <c r="L16" s="104">
        <f t="shared" si="3"/>
        <v>0.19526627218934911</v>
      </c>
      <c r="M16" s="104">
        <f t="shared" si="3"/>
        <v>0.15976331360946747</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row>
    <row r="17" spans="1:56" ht="150.75">
      <c r="A17" s="94" t="s">
        <v>517</v>
      </c>
      <c r="B17" s="95" t="s">
        <v>528</v>
      </c>
      <c r="C17" s="96" t="s">
        <v>519</v>
      </c>
      <c r="D17" s="258"/>
      <c r="E17" s="93" t="s">
        <v>529</v>
      </c>
      <c r="F17" s="104">
        <f t="shared" ref="F17:M17" si="4">F9/$F$9</f>
        <v>1</v>
      </c>
      <c r="G17" s="104">
        <f t="shared" si="4"/>
        <v>0.62318840579710144</v>
      </c>
      <c r="H17" s="104">
        <f t="shared" si="4"/>
        <v>0.13043478260869565</v>
      </c>
      <c r="I17" s="104">
        <f t="shared" si="4"/>
        <v>0.10144927536231885</v>
      </c>
      <c r="J17" s="104">
        <f t="shared" si="4"/>
        <v>0.98550724637681164</v>
      </c>
      <c r="K17" s="104">
        <f t="shared" si="4"/>
        <v>0.44927536231884058</v>
      </c>
      <c r="L17" s="104">
        <f t="shared" si="4"/>
        <v>0.24637681159420291</v>
      </c>
      <c r="M17" s="104">
        <f t="shared" si="4"/>
        <v>0.11594202898550725</v>
      </c>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row>
    <row r="18" spans="1:56">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row>
    <row r="19" spans="1:56">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row>
    <row r="20" spans="1:56">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row>
    <row r="21" spans="1:56">
      <c r="A21" s="3"/>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row>
    <row r="22" spans="1:56">
      <c r="A22" s="3"/>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row>
    <row r="23" spans="1:56">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row>
    <row r="24" spans="1:56">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row>
    <row r="25" spans="1:56">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row>
    <row r="26" spans="1:56">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row>
    <row r="27" spans="1:56">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row>
    <row r="28" spans="1:56">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row>
    <row r="29" spans="1:56">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row>
    <row r="30" spans="1:56">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row>
    <row r="31" spans="1:56">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row>
    <row r="32" spans="1:56">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row>
    <row r="33" spans="1:56">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row>
    <row r="34" spans="1:56">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row>
    <row r="35" spans="1:56">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row>
    <row r="36" spans="1:56">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row>
    <row r="37" spans="1:56">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row>
    <row r="38" spans="1:56">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row>
    <row r="39" spans="1:56">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row>
    <row r="40" spans="1:56">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row>
    <row r="41" spans="1:56">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row>
    <row r="42" spans="1:56">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row>
    <row r="43" spans="1:56" ht="15.75">
      <c r="A43" s="32"/>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row>
    <row r="44" spans="1:56">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row>
    <row r="45" spans="1:56">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row>
    <row r="46" spans="1:56">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row>
    <row r="47" spans="1:56">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row>
    <row r="48" spans="1:56">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row>
    <row r="49" spans="1:56">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row>
    <row r="50" spans="1:56">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row>
    <row r="51" spans="1:56">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row>
    <row r="52" spans="1:56">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row>
    <row r="53" spans="1:56">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row>
    <row r="54" spans="1:56">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row>
    <row r="55" spans="1:56">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row>
    <row r="56" spans="1: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row>
    <row r="57" spans="1:56">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row>
    <row r="58" spans="1:56">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row>
    <row r="59" spans="1:56">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row>
    <row r="60" spans="1:56">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row>
    <row r="61" spans="1:56">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row>
    <row r="62" spans="1:56">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row>
    <row r="63" spans="1:56">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row>
    <row r="64" spans="1:56">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row>
    <row r="65" spans="1:56">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row>
    <row r="66" spans="1:5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row>
    <row r="67" spans="1:56">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row>
    <row r="68" spans="1:56">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row>
    <row r="69" spans="1:56">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row>
    <row r="70" spans="1:56">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row>
    <row r="71" spans="1:56">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row>
    <row r="72" spans="1:56">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row>
    <row r="73" spans="1:56">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row>
    <row r="74" spans="1:56">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row>
    <row r="75" spans="1:56">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row>
    <row r="76" spans="1:5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row>
    <row r="77" spans="1:56">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row>
    <row r="78" spans="1:56">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row>
    <row r="79" spans="1:56">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row>
    <row r="80" spans="1:56">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row>
    <row r="81" spans="1:56">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row>
    <row r="82" spans="1:56">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row>
    <row r="83" spans="1:56">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row>
    <row r="84" spans="1:56">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row>
    <row r="85" spans="1:56">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row>
    <row r="86" spans="1:5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row>
    <row r="87" spans="1:56">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row>
    <row r="88" spans="1:56">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row>
    <row r="89" spans="1:56">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row>
    <row r="90" spans="1:56">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row>
    <row r="91" spans="1:56">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row>
    <row r="92" spans="1:56">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row>
    <row r="93" spans="1:56">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row>
    <row r="94" spans="1:56">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row>
    <row r="95" spans="1:56">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row>
    <row r="96" spans="1:5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row>
    <row r="97" spans="1:56">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row>
    <row r="98" spans="1:56">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row>
    <row r="99" spans="1:56">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row>
    <row r="100" spans="1:56">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row>
    <row r="101" spans="1:56">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row>
    <row r="102" spans="1:56">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row>
    <row r="103" spans="1:56">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row>
    <row r="104" spans="1:56">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row>
    <row r="105" spans="1:56">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row>
    <row r="106" spans="1:5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row>
    <row r="107" spans="1:56">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row>
    <row r="108" spans="1:56">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row>
    <row r="109" spans="1:56">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row>
    <row r="110" spans="1:56">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row>
    <row r="111" spans="1:56">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row>
    <row r="112" spans="1:56">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row>
    <row r="113" spans="1:56">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row>
    <row r="114" spans="1:56">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row>
    <row r="115" spans="1:56">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row>
    <row r="116" spans="1:5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row>
    <row r="117" spans="1:56">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row>
    <row r="118" spans="1:56">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row>
    <row r="119" spans="1:56">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row>
    <row r="120" spans="1:56">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row>
    <row r="121" spans="1:56">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row>
    <row r="122" spans="1:56">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row>
    <row r="123" spans="1:56">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row>
    <row r="124" spans="1:56">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row>
    <row r="125" spans="1:56">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row>
    <row r="126" spans="1:5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row>
    <row r="127" spans="1:56">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row>
    <row r="128" spans="1:56">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row>
    <row r="129" spans="1:56">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row>
    <row r="130" spans="1:56">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row>
    <row r="131" spans="1:56">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row>
    <row r="132" spans="1:56">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row>
    <row r="133" spans="1:56">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row>
    <row r="134" spans="1:56">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row>
    <row r="135" spans="1:56">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row>
    <row r="136" spans="1:5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row>
    <row r="137" spans="1:56">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row>
    <row r="138" spans="1:56">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row>
    <row r="139" spans="1:56">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row>
    <row r="140" spans="1:56">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row>
    <row r="141" spans="1:56">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row>
    <row r="142" spans="1:56">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row>
    <row r="143" spans="1:56">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row>
    <row r="144" spans="1:56">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row>
    <row r="145" spans="1:56">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row>
    <row r="146" spans="1:5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row>
    <row r="147" spans="1:56">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row>
    <row r="148" spans="1:56">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row>
    <row r="149" spans="1:56">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row>
    <row r="150" spans="1:56">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row>
    <row r="151" spans="1:56">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row>
    <row r="152" spans="1:56">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row>
    <row r="153" spans="1:56">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row>
    <row r="154" spans="1:56">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row>
    <row r="155" spans="1:56">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row>
    <row r="156" spans="1: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row>
    <row r="157" spans="1:56">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row>
    <row r="158" spans="1:56">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row>
    <row r="159" spans="1:56">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row>
    <row r="160" spans="1:56">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row>
    <row r="161" spans="1:56">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row>
    <row r="162" spans="1:56">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row>
    <row r="163" spans="1:56">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row>
    <row r="164" spans="1:56">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row>
    <row r="165" spans="1:56">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row>
    <row r="166" spans="1:5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row>
    <row r="167" spans="1:56">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row>
    <row r="168" spans="1:56">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row>
    <row r="169" spans="1:56">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row>
    <row r="170" spans="1:56">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row>
    <row r="171" spans="1:56">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row>
    <row r="172" spans="1:56">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row>
    <row r="173" spans="1:56">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row>
    <row r="174" spans="1:56">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row>
    <row r="175" spans="1:56">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row>
    <row r="176" spans="1:5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row>
    <row r="177" spans="1:56">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row>
    <row r="178" spans="1:56">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row>
    <row r="179" spans="1:56">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row>
    <row r="180" spans="1:56">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row>
    <row r="181" spans="1:56">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row>
    <row r="182" spans="1:56">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row>
    <row r="183" spans="1:56">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row>
    <row r="184" spans="1:56">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row>
    <row r="185" spans="1:56">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row>
    <row r="186" spans="1:5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row>
    <row r="187" spans="1:56">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row>
    <row r="188" spans="1:56">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row>
    <row r="189" spans="1:56">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row>
    <row r="190" spans="1:56">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row>
    <row r="191" spans="1:56">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row>
    <row r="192" spans="1:56">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row>
    <row r="193" spans="1:56">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row>
    <row r="194" spans="1:56">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row>
    <row r="195" spans="1:56">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row>
    <row r="196" spans="1:5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row>
    <row r="197" spans="1:56">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row>
    <row r="198" spans="1:56">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row>
    <row r="199" spans="1:56">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row>
    <row r="200" spans="1:56">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row>
    <row r="201" spans="1:56">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row>
    <row r="202" spans="1:56">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row>
    <row r="203" spans="1:56">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row>
    <row r="204" spans="1:56">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row>
    <row r="205" spans="1:56">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row>
    <row r="206" spans="1:5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row>
    <row r="207" spans="1:56">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row>
    <row r="208" spans="1:56">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row>
    <row r="209" spans="1:56">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row>
    <row r="210" spans="1:56">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row>
    <row r="211" spans="1:56">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row>
    <row r="212" spans="1:56">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row>
    <row r="213" spans="1:56">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row>
    <row r="214" spans="1:56">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row>
    <row r="215" spans="1:56">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row>
    <row r="216" spans="1:5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row>
    <row r="217" spans="1:56">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row>
    <row r="218" spans="1:56">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row>
    <row r="219" spans="1:56">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row>
    <row r="220" spans="1:56">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row>
    <row r="221" spans="1:56">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row>
    <row r="222" spans="1:56">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row>
    <row r="223" spans="1:56">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row>
    <row r="224" spans="1:56">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row>
    <row r="225" spans="1:56">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row>
    <row r="226" spans="1:5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row>
    <row r="227" spans="1:56">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row>
    <row r="228" spans="1:56">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row>
    <row r="229" spans="1:56">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row>
    <row r="230" spans="1:56">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row>
    <row r="231" spans="1:56">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row>
    <row r="232" spans="1:56">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row>
    <row r="233" spans="1:56">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row>
    <row r="234" spans="1:56">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row>
    <row r="235" spans="1:56">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row>
    <row r="236" spans="1:5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row>
    <row r="237" spans="1:56">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row>
    <row r="238" spans="1:56">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row>
    <row r="239" spans="1:56">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row>
    <row r="240" spans="1:56">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row>
    <row r="241" spans="1:56">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row>
    <row r="242" spans="1:56">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row>
    <row r="243" spans="1:56">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row>
    <row r="244" spans="1:56">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row>
    <row r="245" spans="1:56">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row>
    <row r="246" spans="1:5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row>
    <row r="247" spans="1:56">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row>
    <row r="248" spans="1:56">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row>
    <row r="249" spans="1:56">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row>
    <row r="250" spans="1:56">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row>
    <row r="251" spans="1:56">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row>
    <row r="252" spans="1:56">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row>
    <row r="253" spans="1:56">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row>
    <row r="254" spans="1:56">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row>
    <row r="255" spans="1:56">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row>
    <row r="256" spans="1:56">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row>
    <row r="257" spans="1:56">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row>
    <row r="258" spans="1:56">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row>
    <row r="259" spans="1:56">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row>
    <row r="260" spans="1:56">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row>
    <row r="261" spans="1:56">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row>
    <row r="262" spans="1:56">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row>
    <row r="263" spans="1:56">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row>
    <row r="264" spans="1:56">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row>
    <row r="265" spans="1:56">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row>
    <row r="266" spans="1:56">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row>
    <row r="267" spans="1:56">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row>
    <row r="268" spans="1:56">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row>
    <row r="269" spans="1:56">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row>
    <row r="270" spans="1:56">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row>
    <row r="271" spans="1:56">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row>
    <row r="272" spans="1:56">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row>
    <row r="273" spans="1:56">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row>
    <row r="274" spans="1:56">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row>
    <row r="275" spans="1:56">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row>
    <row r="276" spans="1:56">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row>
    <row r="277" spans="1:56">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row>
    <row r="278" spans="1:56">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row>
    <row r="279" spans="1:56">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row>
    <row r="280" spans="1:56">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row>
    <row r="281" spans="1:56">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row>
    <row r="282" spans="1:56">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row>
    <row r="283" spans="1:56">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row>
    <row r="284" spans="1:56">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row>
    <row r="285" spans="1:56">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row>
    <row r="286" spans="1:56">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row>
    <row r="287" spans="1:56">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row>
    <row r="288" spans="1:56">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row>
    <row r="289" spans="1:56">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row>
    <row r="290" spans="1:56">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row>
    <row r="291" spans="1:56">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row>
    <row r="292" spans="1:56">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row>
    <row r="293" spans="1:56">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row>
    <row r="294" spans="1:56">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row>
    <row r="295" spans="1:56">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row>
    <row r="296" spans="1:56">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row>
    <row r="297" spans="1:56">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row>
    <row r="298" spans="1:56">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row>
    <row r="299" spans="1:56">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row>
    <row r="300" spans="1:56">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row>
    <row r="301" spans="1:56">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row>
    <row r="302" spans="1:56">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row>
    <row r="303" spans="1:56">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row>
    <row r="304" spans="1:56">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row>
    <row r="305" spans="1:56">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row>
    <row r="306" spans="1:56">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row>
    <row r="307" spans="1:56">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row>
    <row r="308" spans="1:56">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row>
    <row r="309" spans="1:56">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row>
    <row r="310" spans="1:56">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row>
    <row r="311" spans="1:56">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row>
    <row r="312" spans="1:56">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row>
    <row r="313" spans="1:56">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row>
    <row r="314" spans="1:56">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row>
    <row r="315" spans="1:56">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row>
    <row r="316" spans="1:56">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row>
    <row r="317" spans="1:56">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row>
    <row r="318" spans="1:56">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row>
    <row r="319" spans="1:56">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row>
    <row r="320" spans="1:56">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row>
    <row r="321" spans="1:56">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row>
    <row r="322" spans="1:56">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row>
    <row r="323" spans="1:56">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row>
    <row r="324" spans="1:56">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row>
    <row r="325" spans="1:56">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row>
    <row r="326" spans="1:56">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row>
    <row r="327" spans="1:56">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row>
    <row r="328" spans="1:56">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row>
    <row r="329" spans="1:56">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row>
    <row r="330" spans="1:56">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row>
    <row r="331" spans="1:56">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row>
    <row r="332" spans="1:56">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row>
    <row r="333" spans="1:56">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row>
    <row r="334" spans="1:56">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row>
    <row r="335" spans="1:56">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row>
    <row r="336" spans="1:56">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row>
    <row r="337" spans="1:56">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row>
    <row r="338" spans="1:56">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row>
    <row r="339" spans="1:56">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row>
    <row r="340" spans="1:56">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row>
    <row r="341" spans="1:56">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row>
    <row r="342" spans="1:56">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row>
    <row r="343" spans="1:56">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row>
    <row r="344" spans="1:56">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row>
    <row r="345" spans="1:56">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row>
    <row r="346" spans="1:56">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row>
    <row r="347" spans="1:56">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row>
    <row r="348" spans="1:56">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row>
    <row r="349" spans="1:56">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row>
    <row r="350" spans="1:56">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row>
    <row r="351" spans="1:56">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row>
    <row r="352" spans="1:56">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row>
    <row r="353" spans="1:56">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row>
    <row r="354" spans="1:56">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row>
    <row r="355" spans="1:56">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row>
    <row r="356" spans="1:56">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row>
    <row r="357" spans="1:56">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row>
    <row r="358" spans="1:56">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row>
    <row r="359" spans="1:56">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row>
    <row r="360" spans="1:56">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row>
    <row r="361" spans="1:56">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row>
    <row r="362" spans="1:56">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row>
    <row r="363" spans="1:56">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row>
    <row r="364" spans="1:56">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row>
    <row r="365" spans="1:56">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row>
    <row r="366" spans="1:56">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row>
    <row r="367" spans="1:56">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row>
    <row r="368" spans="1:56">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row>
    <row r="369" spans="1:56">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row>
    <row r="370" spans="1:56">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row>
    <row r="371" spans="1:56">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row>
    <row r="372" spans="1:56">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row>
    <row r="373" spans="1:56">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row>
    <row r="374" spans="1:56">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row>
    <row r="375" spans="1:56">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row>
    <row r="376" spans="1:56">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row>
    <row r="377" spans="1:56">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row>
    <row r="378" spans="1:56">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row>
    <row r="379" spans="1:56">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row>
    <row r="380" spans="1:56">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row>
    <row r="381" spans="1:56">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row>
    <row r="382" spans="1:56">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row>
    <row r="383" spans="1:56">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row>
    <row r="384" spans="1:56">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row>
    <row r="385" spans="1:56">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row>
    <row r="386" spans="1:56">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row>
    <row r="387" spans="1:56">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row>
    <row r="388" spans="1:56">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row>
    <row r="389" spans="1:56">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row>
    <row r="390" spans="1:56">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row>
    <row r="391" spans="1:56">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row>
    <row r="392" spans="1:56">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row>
    <row r="393" spans="1:56">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row>
    <row r="394" spans="1:56">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row>
    <row r="395" spans="1:56">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row>
    <row r="396" spans="1:56">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row>
    <row r="397" spans="1:56">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row>
    <row r="398" spans="1:56">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row>
    <row r="399" spans="1:56">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row>
    <row r="400" spans="1:56">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row>
    <row r="401" spans="1:56">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row>
    <row r="402" spans="1:56">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row>
    <row r="403" spans="1:56">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row>
    <row r="404" spans="1:56">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row>
    <row r="405" spans="1:56">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row>
    <row r="406" spans="1:56">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row>
    <row r="407" spans="1:56">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row>
    <row r="408" spans="1:56">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row>
    <row r="409" spans="1:56">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row>
    <row r="410" spans="1:56">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row>
    <row r="411" spans="1:56">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row>
    <row r="412" spans="1:56">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row>
    <row r="413" spans="1:56">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row>
    <row r="414" spans="1:56">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row>
    <row r="415" spans="1:56">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36"/>
      <c r="BD415" s="36"/>
    </row>
    <row r="416" spans="1:56">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36"/>
      <c r="BD416" s="36"/>
    </row>
    <row r="417" spans="1:56">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row>
    <row r="418" spans="1:56">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row>
    <row r="419" spans="1:56">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row>
    <row r="420" spans="1:56">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row>
    <row r="421" spans="1:56">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row>
    <row r="422" spans="1:56">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row>
    <row r="423" spans="1:56">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row>
    <row r="424" spans="1:56">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row>
    <row r="425" spans="1:56">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row>
    <row r="426" spans="1:56">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row>
    <row r="427" spans="1:56">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row>
    <row r="428" spans="1:56">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row>
    <row r="429" spans="1:56">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row>
    <row r="430" spans="1:56">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row>
    <row r="431" spans="1:56">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row>
    <row r="432" spans="1:56">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row>
    <row r="433" spans="1:56">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row>
    <row r="434" spans="1:56">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row>
    <row r="435" spans="1:56">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row>
    <row r="436" spans="1:56">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row>
    <row r="437" spans="1:56">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row>
    <row r="438" spans="1:56">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row>
    <row r="439" spans="1:56">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row>
    <row r="440" spans="1:56">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row>
    <row r="441" spans="1:56">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row>
    <row r="442" spans="1:56">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row>
    <row r="443" spans="1:56">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row>
    <row r="444" spans="1:56">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row>
    <row r="445" spans="1:56">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row>
    <row r="446" spans="1:56">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row>
    <row r="447" spans="1:56">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row>
    <row r="448" spans="1:56">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36"/>
      <c r="BD448" s="36"/>
    </row>
    <row r="449" spans="1:56">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row>
    <row r="450" spans="1:56">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row>
    <row r="451" spans="1:56">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row>
    <row r="452" spans="1:56">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row>
    <row r="453" spans="1:56">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row>
    <row r="454" spans="1:56">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row>
    <row r="455" spans="1:56">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row>
    <row r="456" spans="1:56">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row>
    <row r="457" spans="1:56">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row>
    <row r="458" spans="1:56">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row>
    <row r="459" spans="1:56">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row>
    <row r="460" spans="1:56">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row>
    <row r="461" spans="1:56">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row>
    <row r="462" spans="1:56">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row>
    <row r="463" spans="1:56">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row>
    <row r="464" spans="1:56">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row>
    <row r="465" spans="1:56">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row>
    <row r="466" spans="1:56">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row>
    <row r="467" spans="1:56">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row>
    <row r="468" spans="1:56">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row>
    <row r="469" spans="1:56">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row>
    <row r="470" spans="1:56">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row>
    <row r="471" spans="1:56">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row>
    <row r="472" spans="1:56">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row>
    <row r="473" spans="1:56">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row>
    <row r="474" spans="1:56">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row>
    <row r="475" spans="1:56">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row>
    <row r="476" spans="1:56">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row>
    <row r="477" spans="1:56">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row>
    <row r="478" spans="1:56">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row>
    <row r="479" spans="1:56">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row>
    <row r="480" spans="1:56">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row>
    <row r="481" spans="1:56">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row>
    <row r="482" spans="1:56">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row>
    <row r="483" spans="1:56">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row>
    <row r="484" spans="1:56">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row>
    <row r="485" spans="1:56">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row>
    <row r="486" spans="1:56">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row>
    <row r="487" spans="1:56">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row>
    <row r="488" spans="1:56">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row>
    <row r="489" spans="1:56">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row>
    <row r="490" spans="1:56">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row>
    <row r="491" spans="1:56">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row>
    <row r="492" spans="1:56">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row>
    <row r="493" spans="1:56">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row>
    <row r="494" spans="1:56">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row>
    <row r="495" spans="1:56">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row>
    <row r="496" spans="1:56">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row>
    <row r="497" spans="1:56">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row>
    <row r="498" spans="1:56">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row>
    <row r="499" spans="1:56">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row>
    <row r="500" spans="1:56">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row>
    <row r="501" spans="1:56">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row>
    <row r="502" spans="1:56">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row>
    <row r="503" spans="1:56">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row>
    <row r="504" spans="1:56">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row>
    <row r="505" spans="1:56">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row>
    <row r="506" spans="1:56">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row>
    <row r="507" spans="1:56">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row>
    <row r="508" spans="1:56">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row>
    <row r="509" spans="1:56">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row>
    <row r="510" spans="1:56">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row>
    <row r="511" spans="1:56">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row>
    <row r="512" spans="1:56">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row>
    <row r="513" spans="1:56">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row>
    <row r="514" spans="1:56">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row>
    <row r="515" spans="1:56">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row>
    <row r="516" spans="1:56">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row>
    <row r="517" spans="1:56">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row>
    <row r="518" spans="1:56">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row>
    <row r="519" spans="1:56">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row>
    <row r="520" spans="1:56">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row>
    <row r="521" spans="1:56">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row>
    <row r="522" spans="1:56">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row>
    <row r="523" spans="1:56">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row>
    <row r="524" spans="1:56">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row>
    <row r="525" spans="1:56">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row>
    <row r="526" spans="1:56">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row>
    <row r="527" spans="1:56">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row>
    <row r="528" spans="1:56">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row>
    <row r="529" spans="1:56">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row>
    <row r="530" spans="1:56">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row>
    <row r="531" spans="1:56">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row>
    <row r="532" spans="1:56">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row>
    <row r="533" spans="1:56">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row>
    <row r="534" spans="1:56">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row>
    <row r="535" spans="1:56">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row>
    <row r="536" spans="1:56">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row>
    <row r="537" spans="1:56">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row>
    <row r="538" spans="1:56">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row>
    <row r="539" spans="1:56">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row>
    <row r="540" spans="1:56">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row>
    <row r="541" spans="1:56">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row>
    <row r="542" spans="1:56">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row>
    <row r="543" spans="1:56">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row>
    <row r="544" spans="1:56">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row>
    <row r="545" spans="1:56">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row>
    <row r="546" spans="1:56">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row>
    <row r="547" spans="1:56">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row>
    <row r="548" spans="1:56">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row>
    <row r="549" spans="1:56">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row>
    <row r="550" spans="1:56">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row>
    <row r="551" spans="1:56">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row>
    <row r="552" spans="1:56">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row>
    <row r="553" spans="1:56">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row>
    <row r="554" spans="1:56">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row>
    <row r="555" spans="1:56">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row>
    <row r="556" spans="1:56">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row>
    <row r="557" spans="1:56">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row>
    <row r="558" spans="1:56">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row>
    <row r="559" spans="1:56">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row>
    <row r="560" spans="1:56">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row>
    <row r="561" spans="1:56">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row>
    <row r="562" spans="1:56">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row>
    <row r="563" spans="1:56">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row>
    <row r="564" spans="1:56">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row>
    <row r="565" spans="1:56">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row>
    <row r="566" spans="1:56">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row>
    <row r="567" spans="1:56">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row>
    <row r="568" spans="1:56">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row>
    <row r="569" spans="1:56">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row>
    <row r="570" spans="1:56">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row>
    <row r="571" spans="1:56">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row>
    <row r="572" spans="1:56">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row>
    <row r="573" spans="1:56">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row>
    <row r="574" spans="1:56">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row>
    <row r="575" spans="1:56">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row>
    <row r="576" spans="1:56">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row>
    <row r="577" spans="1:56">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row>
    <row r="578" spans="1:56">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36"/>
      <c r="BD578" s="36"/>
    </row>
    <row r="579" spans="1:56">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36"/>
      <c r="BD579" s="36"/>
    </row>
    <row r="580" spans="1:56">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row>
    <row r="581" spans="1:56">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row>
    <row r="582" spans="1:56">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row>
    <row r="583" spans="1:56">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row>
    <row r="584" spans="1:56">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row>
    <row r="585" spans="1:56">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row>
    <row r="586" spans="1:56">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row>
    <row r="587" spans="1:56">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row>
    <row r="588" spans="1:56">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row>
    <row r="589" spans="1:56">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row>
    <row r="590" spans="1:56">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row>
    <row r="591" spans="1:56">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row>
    <row r="592" spans="1:56">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row>
    <row r="593" spans="1:56">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row>
    <row r="594" spans="1:56">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row>
    <row r="595" spans="1:56">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row>
    <row r="596" spans="1:56">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row>
    <row r="597" spans="1:56">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row>
    <row r="598" spans="1:56">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row>
    <row r="599" spans="1:56">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row>
    <row r="600" spans="1:56">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row>
    <row r="601" spans="1:56">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row>
    <row r="602" spans="1:56">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row>
    <row r="603" spans="1:56">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row>
    <row r="604" spans="1:56">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row>
    <row r="605" spans="1:56">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row>
    <row r="606" spans="1:56">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row>
    <row r="607" spans="1:56">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row>
    <row r="608" spans="1:56">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36"/>
      <c r="BD608" s="36"/>
    </row>
    <row r="609" spans="1:56">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row>
    <row r="610" spans="1:56">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row>
    <row r="611" spans="1:56">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row>
    <row r="612" spans="1:56">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row>
    <row r="613" spans="1:56">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row>
    <row r="614" spans="1:56">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row>
    <row r="615" spans="1:56">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row>
    <row r="616" spans="1:56">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row>
    <row r="617" spans="1:56">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row>
    <row r="618" spans="1:56">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row>
    <row r="619" spans="1:56">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row>
    <row r="620" spans="1:56">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row>
    <row r="621" spans="1:56">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row>
    <row r="622" spans="1:56">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row>
    <row r="623" spans="1:56">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row>
    <row r="624" spans="1:56">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row>
    <row r="625" spans="1:56">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row>
    <row r="626" spans="1:56">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row>
    <row r="627" spans="1:56">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row>
    <row r="628" spans="1:56">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row>
    <row r="629" spans="1:56">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row>
    <row r="630" spans="1:56">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row>
    <row r="631" spans="1:56">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row>
    <row r="632" spans="1:56">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row>
    <row r="633" spans="1:56">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row>
    <row r="634" spans="1:56">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row>
    <row r="635" spans="1:56">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row>
    <row r="636" spans="1:56">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row>
    <row r="637" spans="1:56">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row>
    <row r="638" spans="1:56">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row>
    <row r="639" spans="1:56">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row>
    <row r="640" spans="1:56">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row>
    <row r="641" spans="1:56">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row>
    <row r="642" spans="1:56">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row>
    <row r="643" spans="1:56">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row>
    <row r="644" spans="1:56">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row>
    <row r="645" spans="1:56">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row>
    <row r="646" spans="1:56">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row>
    <row r="647" spans="1:56">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row>
    <row r="648" spans="1:56">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row>
    <row r="649" spans="1:56">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row>
    <row r="650" spans="1:56">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row>
    <row r="651" spans="1:56">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row>
    <row r="652" spans="1:56">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row>
    <row r="653" spans="1:56">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row>
    <row r="654" spans="1:56">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row>
    <row r="655" spans="1:56">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row>
    <row r="656" spans="1:56">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row>
    <row r="657" spans="1:56">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row>
    <row r="658" spans="1:56">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row>
    <row r="659" spans="1:56">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row>
    <row r="660" spans="1:56">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row>
    <row r="661" spans="1:56">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row>
    <row r="662" spans="1:56">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row>
    <row r="663" spans="1:56">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row>
    <row r="664" spans="1:56">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row>
    <row r="665" spans="1:56">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row>
    <row r="666" spans="1:56">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row>
    <row r="667" spans="1:56">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row>
    <row r="668" spans="1:56">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row>
    <row r="669" spans="1:56">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row>
    <row r="670" spans="1:56">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row>
    <row r="671" spans="1:56">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row>
    <row r="672" spans="1:56">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row>
    <row r="673" spans="1:56">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row>
    <row r="674" spans="1:56">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row>
    <row r="675" spans="1:56">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row>
    <row r="676" spans="1:56">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row>
    <row r="677" spans="1:56">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row>
    <row r="678" spans="1:56">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row>
    <row r="679" spans="1:56">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row>
    <row r="680" spans="1:56">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row>
    <row r="681" spans="1:56">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row>
    <row r="682" spans="1:56">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row>
    <row r="683" spans="1:56">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row>
    <row r="684" spans="1:56">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row>
    <row r="685" spans="1:56">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row>
    <row r="686" spans="1:56">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row>
    <row r="687" spans="1:56">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row>
    <row r="688" spans="1:56">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row>
    <row r="689" spans="1:56">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row>
    <row r="690" spans="1:56">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row>
    <row r="691" spans="1:56">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row>
    <row r="692" spans="1:56">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row>
    <row r="693" spans="1:56">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row>
    <row r="694" spans="1:56">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row>
    <row r="695" spans="1:56">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row>
    <row r="696" spans="1:56">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row>
    <row r="697" spans="1:56">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row>
    <row r="698" spans="1:56">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row>
    <row r="699" spans="1:56">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row>
    <row r="700" spans="1:56">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row>
    <row r="701" spans="1:56">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row>
    <row r="702" spans="1:56">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row>
    <row r="703" spans="1:56">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row>
    <row r="704" spans="1:56">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row>
    <row r="705" spans="1:56">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row>
    <row r="706" spans="1:56">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row>
    <row r="707" spans="1:56">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row>
    <row r="708" spans="1:56">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row>
    <row r="709" spans="1:56">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row>
    <row r="710" spans="1:56">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row>
    <row r="711" spans="1:56">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row>
    <row r="712" spans="1:56">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row>
    <row r="713" spans="1:56">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row>
    <row r="714" spans="1:56">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row>
    <row r="715" spans="1:56">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row>
    <row r="716" spans="1:56">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row>
    <row r="717" spans="1:56">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row>
    <row r="718" spans="1:56">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row>
    <row r="719" spans="1:56">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row>
    <row r="720" spans="1:56">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row>
    <row r="721" spans="1:56">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row>
    <row r="722" spans="1:56">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row>
    <row r="723" spans="1:56">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row>
    <row r="724" spans="1:56">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row>
    <row r="725" spans="1:56">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row>
    <row r="726" spans="1:56">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row>
    <row r="727" spans="1:56">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row>
    <row r="728" spans="1:56">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row>
    <row r="729" spans="1:56">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row>
    <row r="730" spans="1:56">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row>
    <row r="731" spans="1:56">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row>
    <row r="732" spans="1:56">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row>
    <row r="733" spans="1:56">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row>
    <row r="734" spans="1:56">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row>
    <row r="735" spans="1:56">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row>
    <row r="736" spans="1:56">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row>
    <row r="737" spans="1:56">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row>
    <row r="738" spans="1:56">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row>
    <row r="739" spans="1:56">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row>
    <row r="740" spans="1:56">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row>
    <row r="741" spans="1:56">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row>
    <row r="742" spans="1:56">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row>
    <row r="743" spans="1:56">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row>
    <row r="744" spans="1:56">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row>
    <row r="745" spans="1:56">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row>
    <row r="746" spans="1:56">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row>
    <row r="747" spans="1:56">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row>
    <row r="748" spans="1:56">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row>
    <row r="749" spans="1:56">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row>
    <row r="750" spans="1:56">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row>
    <row r="751" spans="1:56">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row>
    <row r="752" spans="1:56">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row>
    <row r="753" spans="1:56">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row>
    <row r="754" spans="1:56">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row>
    <row r="755" spans="1:56">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row>
    <row r="756" spans="1:56">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row>
    <row r="757" spans="1:56">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row>
    <row r="758" spans="1:56">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row>
    <row r="759" spans="1:56">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row>
    <row r="760" spans="1:56">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row>
    <row r="761" spans="1:56">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row>
    <row r="762" spans="1:56">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row>
    <row r="763" spans="1:56">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row>
    <row r="764" spans="1:56">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row>
    <row r="765" spans="1:56">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row>
    <row r="766" spans="1:56">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row>
    <row r="767" spans="1:56">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row>
    <row r="768" spans="1:56">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row>
    <row r="769" spans="1:56">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row>
    <row r="770" spans="1:56">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row>
    <row r="771" spans="1:56">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row>
    <row r="772" spans="1:56">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row>
    <row r="773" spans="1:56">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row>
    <row r="774" spans="1:56">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row>
    <row r="775" spans="1:56">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row>
    <row r="776" spans="1:56">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row>
    <row r="777" spans="1:56">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row>
    <row r="778" spans="1:56">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row>
    <row r="779" spans="1:56">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row>
    <row r="780" spans="1:56">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row>
    <row r="781" spans="1:56">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row>
    <row r="782" spans="1:56">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row>
    <row r="783" spans="1:56">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row>
    <row r="784" spans="1:56">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row>
    <row r="785" spans="1:56">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row>
    <row r="786" spans="1:56">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row>
    <row r="787" spans="1:56">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row>
    <row r="788" spans="1:56">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row>
    <row r="789" spans="1:56">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row>
    <row r="790" spans="1:56">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row>
    <row r="791" spans="1:56">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row>
    <row r="792" spans="1:56">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row>
    <row r="793" spans="1:56">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row>
    <row r="794" spans="1:56">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row>
    <row r="795" spans="1:56">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row>
    <row r="796" spans="1:56">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row>
    <row r="797" spans="1:56">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row>
    <row r="798" spans="1:56">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row>
    <row r="799" spans="1:56">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row>
    <row r="800" spans="1:56">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row>
    <row r="801" spans="1:56">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row>
    <row r="802" spans="1:56">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row>
    <row r="803" spans="1:56">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row>
    <row r="804" spans="1:56">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row>
    <row r="805" spans="1:56">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row>
    <row r="806" spans="1:56">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row>
    <row r="807" spans="1:56">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row>
    <row r="808" spans="1:56">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row>
    <row r="809" spans="1:56">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row>
    <row r="810" spans="1:56">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row>
    <row r="811" spans="1:56">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row>
    <row r="812" spans="1:56">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row>
    <row r="813" spans="1:56">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row>
    <row r="814" spans="1:56">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row>
    <row r="815" spans="1:56">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row>
    <row r="816" spans="1:56">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row>
    <row r="817" spans="1:56">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row>
    <row r="818" spans="1:56">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row>
    <row r="819" spans="1:56">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row>
    <row r="820" spans="1:56">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row>
    <row r="821" spans="1:56">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row>
    <row r="822" spans="1:56">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row>
    <row r="823" spans="1:56">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row>
    <row r="824" spans="1:56">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row>
    <row r="825" spans="1:56">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row>
    <row r="826" spans="1:56">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row>
    <row r="827" spans="1:56">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row>
    <row r="828" spans="1:56">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row>
    <row r="829" spans="1:56">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row>
    <row r="830" spans="1:56">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row>
    <row r="831" spans="1:56">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row>
    <row r="832" spans="1:56">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row>
    <row r="833" spans="1:56">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row>
    <row r="834" spans="1:56">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row>
    <row r="835" spans="1:56">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row>
    <row r="836" spans="1:56">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row>
    <row r="837" spans="1:56">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row>
    <row r="838" spans="1:56">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row>
    <row r="839" spans="1:56">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row>
    <row r="840" spans="1:56">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row>
    <row r="841" spans="1:56">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row>
    <row r="842" spans="1:56">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row>
    <row r="843" spans="1:56">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row>
    <row r="844" spans="1:56">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row>
    <row r="845" spans="1:56">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row>
    <row r="846" spans="1:56">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row>
    <row r="847" spans="1:56">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row>
    <row r="848" spans="1:56">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row>
    <row r="849" spans="1:56">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row>
    <row r="850" spans="1:56">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row>
    <row r="851" spans="1:56">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row>
    <row r="852" spans="1:56">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row>
    <row r="853" spans="1:56">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row>
    <row r="854" spans="1:56">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row>
    <row r="855" spans="1:56">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row>
    <row r="856" spans="1:56">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row>
    <row r="857" spans="1:56">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row>
    <row r="858" spans="1:56">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row>
    <row r="859" spans="1:56">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row>
    <row r="860" spans="1:56">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row>
    <row r="861" spans="1:56">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row>
    <row r="862" spans="1:56">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row>
    <row r="863" spans="1:56">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row>
    <row r="864" spans="1:56">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row>
    <row r="865" spans="1:56">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row>
    <row r="866" spans="1:56">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row>
    <row r="867" spans="1:56">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row>
    <row r="868" spans="1:56">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row>
    <row r="869" spans="1:56">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row>
    <row r="870" spans="1:56">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row>
    <row r="871" spans="1:56">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row>
    <row r="872" spans="1:56">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row>
    <row r="873" spans="1:56">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row>
    <row r="874" spans="1:56">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row>
    <row r="875" spans="1:56">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row>
    <row r="876" spans="1:56">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row>
    <row r="877" spans="1:56">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row>
    <row r="878" spans="1:56">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row>
    <row r="879" spans="1:56">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row>
    <row r="880" spans="1:56">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row>
    <row r="881" spans="1:56">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row>
    <row r="882" spans="1:56">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row>
    <row r="883" spans="1:56">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row>
    <row r="884" spans="1:56">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row>
    <row r="885" spans="1:56">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row>
    <row r="886" spans="1:56">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row>
    <row r="887" spans="1:56">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row>
    <row r="888" spans="1:56">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row>
    <row r="889" spans="1:56">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row>
    <row r="890" spans="1:56">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row>
    <row r="891" spans="1:56">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row>
    <row r="892" spans="1:56">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row>
    <row r="893" spans="1:56">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row>
    <row r="894" spans="1:56">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row>
    <row r="895" spans="1:56">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row>
    <row r="896" spans="1:56">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row>
    <row r="897" spans="1:56">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row>
    <row r="898" spans="1:56">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row>
    <row r="899" spans="1:56">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row>
    <row r="900" spans="1:56">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row>
    <row r="901" spans="1:56">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row>
    <row r="902" spans="1:56">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row>
    <row r="903" spans="1:56">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row>
    <row r="904" spans="1:56">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row>
    <row r="905" spans="1:56">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row>
    <row r="906" spans="1:56">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row>
    <row r="907" spans="1:56">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row>
    <row r="908" spans="1:56">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row>
    <row r="909" spans="1:56">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row>
    <row r="910" spans="1:56">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row>
    <row r="911" spans="1:56">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row>
    <row r="912" spans="1:56">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row>
    <row r="913" spans="1:56">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row>
    <row r="914" spans="1:56">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row>
    <row r="915" spans="1:56">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row>
    <row r="916" spans="1:56">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row>
    <row r="917" spans="1:56">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row>
    <row r="918" spans="1:56">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row>
    <row r="919" spans="1:56">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row>
    <row r="920" spans="1:56">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row>
    <row r="921" spans="1:56">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row>
    <row r="922" spans="1:56">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row>
    <row r="923" spans="1:56">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row>
    <row r="924" spans="1:56">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row>
    <row r="925" spans="1:56">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row>
    <row r="926" spans="1:56">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row>
    <row r="927" spans="1:56">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row>
    <row r="928" spans="1:56">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row>
    <row r="929" spans="1:56">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row>
    <row r="930" spans="1:56">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row>
    <row r="931" spans="1:56">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row>
    <row r="932" spans="1:56">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row>
    <row r="933" spans="1:56">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row>
    <row r="934" spans="1:56">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row>
    <row r="935" spans="1:56">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row>
    <row r="936" spans="1:56">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row>
    <row r="937" spans="1:56">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row>
    <row r="938" spans="1:56">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row>
    <row r="939" spans="1:56">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row>
    <row r="940" spans="1:56">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row>
    <row r="941" spans="1:56">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row>
    <row r="942" spans="1:56">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row>
    <row r="943" spans="1:56">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row>
    <row r="944" spans="1:56">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row>
    <row r="945" spans="1:56">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row>
    <row r="946" spans="1:56">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row>
    <row r="947" spans="1:56">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row>
    <row r="948" spans="1:56">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row>
    <row r="949" spans="1:56">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row>
    <row r="950" spans="1:56">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row>
    <row r="951" spans="1:56">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row>
    <row r="952" spans="1:56">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row>
    <row r="953" spans="1:56">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row>
    <row r="954" spans="1:56">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row>
    <row r="955" spans="1:56">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row>
    <row r="956" spans="1:56">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row>
    <row r="957" spans="1:56">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row>
    <row r="958" spans="1:56">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row>
    <row r="959" spans="1:56">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row>
    <row r="960" spans="1:56">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row>
    <row r="961" spans="1:56">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row>
    <row r="962" spans="1:56">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row>
    <row r="963" spans="1:56">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row>
    <row r="964" spans="1:56">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row>
    <row r="965" spans="1:56">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row>
    <row r="966" spans="1:56">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row>
    <row r="967" spans="1:56">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row>
    <row r="968" spans="1:56">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row>
    <row r="969" spans="1:56">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row>
    <row r="970" spans="1:56">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row>
    <row r="971" spans="1:56">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row>
    <row r="972" spans="1:56">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row>
    <row r="973" spans="1:56">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row>
    <row r="974" spans="1:56">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row>
    <row r="975" spans="1:56">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row>
    <row r="976" spans="1:56">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row>
    <row r="977" spans="1:56">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row>
    <row r="978" spans="1:56">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row>
    <row r="979" spans="1:56">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row>
    <row r="980" spans="1:56">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row>
    <row r="981" spans="1:56">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c r="AY981" s="36"/>
      <c r="AZ981" s="36"/>
      <c r="BA981" s="36"/>
      <c r="BB981" s="36"/>
      <c r="BC981" s="36"/>
      <c r="BD981" s="36"/>
    </row>
    <row r="982" spans="1:56">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row>
    <row r="983" spans="1:56">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c r="AY983" s="36"/>
      <c r="AZ983" s="36"/>
      <c r="BA983" s="36"/>
      <c r="BB983" s="36"/>
      <c r="BC983" s="36"/>
      <c r="BD983" s="36"/>
    </row>
    <row r="984" spans="1:56">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c r="AY984" s="36"/>
      <c r="AZ984" s="36"/>
      <c r="BA984" s="36"/>
      <c r="BB984" s="36"/>
      <c r="BC984" s="36"/>
      <c r="BD984" s="36"/>
    </row>
    <row r="985" spans="1:56">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c r="AY985" s="36"/>
      <c r="AZ985" s="36"/>
      <c r="BA985" s="36"/>
      <c r="BB985" s="36"/>
      <c r="BC985" s="36"/>
      <c r="BD985" s="36"/>
    </row>
    <row r="986" spans="1:56">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row>
    <row r="987" spans="1:56">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c r="AY987" s="36"/>
      <c r="AZ987" s="36"/>
      <c r="BA987" s="36"/>
      <c r="BB987" s="36"/>
      <c r="BC987" s="36"/>
      <c r="BD987" s="36"/>
    </row>
    <row r="988" spans="1:56">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c r="AY988" s="36"/>
      <c r="AZ988" s="36"/>
      <c r="BA988" s="36"/>
      <c r="BB988" s="36"/>
      <c r="BC988" s="36"/>
      <c r="BD988" s="36"/>
    </row>
    <row r="989" spans="1:56">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c r="AY989" s="36"/>
      <c r="AZ989" s="36"/>
      <c r="BA989" s="36"/>
      <c r="BB989" s="36"/>
      <c r="BC989" s="36"/>
      <c r="BD989" s="36"/>
    </row>
    <row r="990" spans="1:56">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row>
    <row r="991" spans="1:56">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c r="AY991" s="36"/>
      <c r="AZ991" s="36"/>
      <c r="BA991" s="36"/>
      <c r="BB991" s="36"/>
      <c r="BC991" s="36"/>
      <c r="BD991" s="36"/>
    </row>
    <row r="992" spans="1:56">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c r="AY992" s="36"/>
      <c r="AZ992" s="36"/>
      <c r="BA992" s="36"/>
      <c r="BB992" s="36"/>
      <c r="BC992" s="36"/>
      <c r="BD992" s="36"/>
    </row>
    <row r="993" spans="1:56">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row>
    <row r="994" spans="1:56">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c r="AY994" s="36"/>
      <c r="AZ994" s="36"/>
      <c r="BA994" s="36"/>
      <c r="BB994" s="36"/>
      <c r="BC994" s="36"/>
      <c r="BD994" s="36"/>
    </row>
    <row r="995" spans="1:56">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6"/>
      <c r="AY995" s="36"/>
      <c r="AZ995" s="36"/>
      <c r="BA995" s="36"/>
      <c r="BB995" s="36"/>
      <c r="BC995" s="36"/>
      <c r="BD995" s="36"/>
    </row>
    <row r="996" spans="1:56">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row>
    <row r="997" spans="1:56">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row>
    <row r="998" spans="1:56">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row>
    <row r="999" spans="1:56">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row>
    <row r="1000" spans="1:56">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row>
  </sheetData>
  <sheetProtection algorithmName="SHA-512" hashValue="+krqk76wt03THKuk+mpokht9k2RsPMEiqElUC3CSDYZbz048zbbOqoBEsV8DfYMhKf2ZAtHd8ufeXViT3tkutg==" saltValue="UOygD0koE5qBnB1n1ouv0Q==" spinCount="100000" sheet="1" objects="1" scenarios="1"/>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DAC4"/>
  </sheetPr>
  <dimension ref="A1:AQ1000"/>
  <sheetViews>
    <sheetView zoomScaleNormal="100" workbookViewId="0">
      <selection activeCell="D5" sqref="D5:D9"/>
    </sheetView>
  </sheetViews>
  <sheetFormatPr baseColWidth="10" defaultColWidth="14.42578125" defaultRowHeight="15"/>
  <cols>
    <col min="1" max="3" width="15.28515625" customWidth="1"/>
    <col min="4" max="4" width="20.140625" customWidth="1"/>
    <col min="5" max="5" width="25" customWidth="1"/>
    <col min="6" max="6" width="20.28515625" customWidth="1"/>
    <col min="7" max="7" width="32.42578125" customWidth="1"/>
    <col min="8" max="8" width="25.7109375" customWidth="1"/>
    <col min="10" max="10" width="19" customWidth="1"/>
    <col min="11" max="11" width="19.28515625" customWidth="1"/>
    <col min="12" max="12" width="21" customWidth="1"/>
    <col min="13" max="13" width="25.42578125" customWidth="1"/>
    <col min="14" max="14" width="18.42578125" customWidth="1"/>
    <col min="15" max="43" width="8.7109375" customWidth="1"/>
  </cols>
  <sheetData>
    <row r="1" spans="1:43" ht="31.5" customHeight="1">
      <c r="A1" s="259" t="s">
        <v>532</v>
      </c>
      <c r="B1" s="246"/>
      <c r="C1" s="246"/>
      <c r="D1" s="246"/>
      <c r="E1" s="246"/>
      <c r="F1" s="246"/>
      <c r="G1" s="246"/>
      <c r="H1" s="246"/>
      <c r="I1" s="246"/>
      <c r="J1" s="246"/>
      <c r="K1" s="246"/>
      <c r="L1" s="246"/>
      <c r="M1" s="246"/>
      <c r="N1" s="260"/>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3" ht="30.75" customHeight="1">
      <c r="A2" s="261" t="s">
        <v>533</v>
      </c>
      <c r="B2" s="262"/>
      <c r="C2" s="262"/>
      <c r="D2" s="262"/>
      <c r="E2" s="262"/>
      <c r="F2" s="262"/>
      <c r="G2" s="262"/>
      <c r="H2" s="262"/>
      <c r="I2" s="262"/>
      <c r="J2" s="262"/>
      <c r="K2" s="262"/>
      <c r="L2" s="263"/>
      <c r="M2" s="268" t="s">
        <v>506</v>
      </c>
      <c r="N2" s="263"/>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row>
    <row r="3" spans="1:43">
      <c r="A3" s="265" t="s">
        <v>534</v>
      </c>
      <c r="B3" s="246"/>
      <c r="C3" s="246"/>
      <c r="D3" s="246"/>
      <c r="E3" s="246"/>
      <c r="F3" s="246"/>
      <c r="G3" s="246"/>
      <c r="H3" s="246"/>
      <c r="I3" s="246"/>
      <c r="J3" s="246"/>
      <c r="K3" s="246"/>
      <c r="L3" s="246"/>
      <c r="M3" s="246"/>
      <c r="N3" s="260"/>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3" ht="31.5">
      <c r="A4" s="87" t="s">
        <v>508</v>
      </c>
      <c r="B4" s="87" t="s">
        <v>509</v>
      </c>
      <c r="C4" s="87" t="s">
        <v>510</v>
      </c>
      <c r="D4" s="87" t="s">
        <v>46</v>
      </c>
      <c r="E4" s="87" t="s">
        <v>511</v>
      </c>
      <c r="F4" s="87" t="s">
        <v>512</v>
      </c>
      <c r="G4" s="87" t="s">
        <v>513</v>
      </c>
      <c r="H4" s="87" t="s">
        <v>514</v>
      </c>
      <c r="I4" s="87" t="s">
        <v>154</v>
      </c>
      <c r="J4" s="87" t="s">
        <v>155</v>
      </c>
      <c r="K4" s="87" t="s">
        <v>156</v>
      </c>
      <c r="L4" s="87" t="s">
        <v>515</v>
      </c>
      <c r="M4" s="87" t="s">
        <v>158</v>
      </c>
      <c r="N4" s="102" t="s">
        <v>516</v>
      </c>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row>
    <row r="5" spans="1:43" ht="75">
      <c r="A5" s="90" t="s">
        <v>517</v>
      </c>
      <c r="B5" s="90" t="s">
        <v>518</v>
      </c>
      <c r="C5" s="90" t="s">
        <v>519</v>
      </c>
      <c r="D5" s="266" t="s">
        <v>520</v>
      </c>
      <c r="E5" s="91" t="s">
        <v>521</v>
      </c>
      <c r="F5" s="98">
        <v>7</v>
      </c>
      <c r="G5" s="107" t="s">
        <v>535</v>
      </c>
      <c r="H5" s="107" t="s">
        <v>535</v>
      </c>
      <c r="I5" s="107" t="s">
        <v>535</v>
      </c>
      <c r="J5" s="92">
        <v>7</v>
      </c>
      <c r="K5" s="107" t="s">
        <v>535</v>
      </c>
      <c r="L5" s="92">
        <v>5</v>
      </c>
      <c r="M5" s="107" t="s">
        <v>535</v>
      </c>
      <c r="N5" s="93"/>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row>
    <row r="6" spans="1:43" ht="315.75">
      <c r="A6" s="94" t="s">
        <v>517</v>
      </c>
      <c r="B6" s="95" t="s">
        <v>522</v>
      </c>
      <c r="C6" s="96" t="s">
        <v>519</v>
      </c>
      <c r="D6" s="257"/>
      <c r="E6" s="97" t="s">
        <v>523</v>
      </c>
      <c r="F6" s="98">
        <v>124</v>
      </c>
      <c r="G6" s="98">
        <v>1</v>
      </c>
      <c r="H6" s="107" t="s">
        <v>535</v>
      </c>
      <c r="I6" s="107" t="s">
        <v>535</v>
      </c>
      <c r="J6" s="92">
        <v>121</v>
      </c>
      <c r="K6" s="92">
        <v>16</v>
      </c>
      <c r="L6" s="92">
        <v>72</v>
      </c>
      <c r="M6" s="107" t="s">
        <v>535</v>
      </c>
      <c r="N6" s="93"/>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3" ht="120.75">
      <c r="A7" s="94" t="s">
        <v>517</v>
      </c>
      <c r="B7" s="95" t="s">
        <v>524</v>
      </c>
      <c r="C7" s="96" t="s">
        <v>519</v>
      </c>
      <c r="D7" s="257"/>
      <c r="E7" s="97" t="s">
        <v>525</v>
      </c>
      <c r="F7" s="99">
        <v>154</v>
      </c>
      <c r="G7" s="99">
        <v>102</v>
      </c>
      <c r="H7" s="99">
        <v>95</v>
      </c>
      <c r="I7" s="99">
        <v>98</v>
      </c>
      <c r="J7" s="99">
        <v>118</v>
      </c>
      <c r="K7" s="99">
        <v>50</v>
      </c>
      <c r="L7" s="99">
        <v>40</v>
      </c>
      <c r="M7" s="99">
        <v>35</v>
      </c>
      <c r="N7" s="93"/>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row>
    <row r="8" spans="1:43" ht="225.75">
      <c r="A8" s="94" t="s">
        <v>517</v>
      </c>
      <c r="B8" s="95" t="s">
        <v>526</v>
      </c>
      <c r="C8" s="96" t="s">
        <v>519</v>
      </c>
      <c r="D8" s="257"/>
      <c r="E8" s="97" t="s">
        <v>527</v>
      </c>
      <c r="F8" s="97">
        <v>169</v>
      </c>
      <c r="G8" s="97">
        <v>96</v>
      </c>
      <c r="H8" s="97">
        <v>24</v>
      </c>
      <c r="I8" s="97">
        <v>27</v>
      </c>
      <c r="J8" s="97">
        <v>152</v>
      </c>
      <c r="K8" s="97">
        <v>66</v>
      </c>
      <c r="L8" s="97">
        <v>33</v>
      </c>
      <c r="M8" s="97">
        <v>27</v>
      </c>
      <c r="N8" s="93"/>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3" ht="240.75">
      <c r="A9" s="94" t="s">
        <v>517</v>
      </c>
      <c r="B9" s="95" t="s">
        <v>528</v>
      </c>
      <c r="C9" s="96" t="s">
        <v>519</v>
      </c>
      <c r="D9" s="258"/>
      <c r="E9" s="97" t="s">
        <v>529</v>
      </c>
      <c r="F9" s="97">
        <v>69</v>
      </c>
      <c r="G9" s="97">
        <v>43</v>
      </c>
      <c r="H9" s="97">
        <v>9</v>
      </c>
      <c r="I9" s="97">
        <v>7</v>
      </c>
      <c r="J9" s="97">
        <v>68</v>
      </c>
      <c r="K9" s="97">
        <v>31</v>
      </c>
      <c r="L9" s="97">
        <v>17</v>
      </c>
      <c r="M9" s="97">
        <v>8</v>
      </c>
      <c r="N9" s="93"/>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row>
    <row r="10" spans="1:43">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row>
    <row r="11" spans="1:43" ht="15.75">
      <c r="A11" s="267" t="s">
        <v>536</v>
      </c>
      <c r="B11" s="246"/>
      <c r="C11" s="246"/>
      <c r="D11" s="246"/>
      <c r="E11" s="246"/>
      <c r="F11" s="246"/>
      <c r="G11" s="246"/>
      <c r="H11" s="246"/>
      <c r="I11" s="246"/>
      <c r="J11" s="246"/>
      <c r="K11" s="246"/>
      <c r="L11" s="246"/>
      <c r="M11" s="260"/>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row>
    <row r="12" spans="1:43" ht="31.5">
      <c r="A12" s="87" t="s">
        <v>508</v>
      </c>
      <c r="B12" s="87" t="s">
        <v>509</v>
      </c>
      <c r="C12" s="87" t="s">
        <v>510</v>
      </c>
      <c r="D12" s="87" t="s">
        <v>46</v>
      </c>
      <c r="E12" s="87" t="s">
        <v>511</v>
      </c>
      <c r="F12" s="87" t="s">
        <v>512</v>
      </c>
      <c r="G12" s="87" t="s">
        <v>513</v>
      </c>
      <c r="H12" s="87" t="s">
        <v>514</v>
      </c>
      <c r="I12" s="87" t="s">
        <v>154</v>
      </c>
      <c r="J12" s="87" t="s">
        <v>155</v>
      </c>
      <c r="K12" s="87" t="s">
        <v>156</v>
      </c>
      <c r="L12" s="87" t="s">
        <v>515</v>
      </c>
      <c r="M12" s="87" t="s">
        <v>158</v>
      </c>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row>
    <row r="13" spans="1:43" ht="75">
      <c r="A13" s="90" t="s">
        <v>517</v>
      </c>
      <c r="B13" s="90" t="s">
        <v>518</v>
      </c>
      <c r="C13" s="90" t="s">
        <v>519</v>
      </c>
      <c r="D13" s="256" t="s">
        <v>531</v>
      </c>
      <c r="E13" s="91" t="s">
        <v>521</v>
      </c>
      <c r="F13" s="104">
        <f t="shared" ref="F13:M13" si="0">F5/$F$5</f>
        <v>1</v>
      </c>
      <c r="G13" s="104" t="e">
        <f t="shared" si="0"/>
        <v>#VALUE!</v>
      </c>
      <c r="H13" s="104" t="e">
        <f t="shared" si="0"/>
        <v>#VALUE!</v>
      </c>
      <c r="I13" s="104" t="e">
        <f t="shared" si="0"/>
        <v>#VALUE!</v>
      </c>
      <c r="J13" s="104">
        <f t="shared" si="0"/>
        <v>1</v>
      </c>
      <c r="K13" s="104" t="e">
        <f t="shared" si="0"/>
        <v>#VALUE!</v>
      </c>
      <c r="L13" s="104">
        <f t="shared" si="0"/>
        <v>0.7142857142857143</v>
      </c>
      <c r="M13" s="104" t="e">
        <f t="shared" si="0"/>
        <v>#VALUE!</v>
      </c>
      <c r="N13" s="36"/>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row>
    <row r="14" spans="1:43" ht="315.75">
      <c r="A14" s="94" t="s">
        <v>517</v>
      </c>
      <c r="B14" s="95" t="s">
        <v>522</v>
      </c>
      <c r="C14" s="96" t="s">
        <v>519</v>
      </c>
      <c r="D14" s="257"/>
      <c r="E14" s="97" t="s">
        <v>523</v>
      </c>
      <c r="F14" s="104">
        <f t="shared" ref="F14:M14" si="1">F6/$F$6</f>
        <v>1</v>
      </c>
      <c r="G14" s="104">
        <f t="shared" si="1"/>
        <v>8.0645161290322578E-3</v>
      </c>
      <c r="H14" s="104" t="e">
        <f t="shared" si="1"/>
        <v>#VALUE!</v>
      </c>
      <c r="I14" s="104" t="e">
        <f t="shared" si="1"/>
        <v>#VALUE!</v>
      </c>
      <c r="J14" s="104">
        <f t="shared" si="1"/>
        <v>0.97580645161290325</v>
      </c>
      <c r="K14" s="104">
        <f t="shared" si="1"/>
        <v>0.12903225806451613</v>
      </c>
      <c r="L14" s="104">
        <f t="shared" si="1"/>
        <v>0.58064516129032262</v>
      </c>
      <c r="M14" s="104" t="e">
        <f t="shared" si="1"/>
        <v>#VALUE!</v>
      </c>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row>
    <row r="15" spans="1:43" ht="120.75">
      <c r="A15" s="94" t="s">
        <v>517</v>
      </c>
      <c r="B15" s="95" t="s">
        <v>524</v>
      </c>
      <c r="C15" s="96" t="s">
        <v>519</v>
      </c>
      <c r="D15" s="257"/>
      <c r="E15" s="97" t="s">
        <v>525</v>
      </c>
      <c r="F15" s="104">
        <f t="shared" ref="F15:M15" si="2">F7/$F$7</f>
        <v>1</v>
      </c>
      <c r="G15" s="104">
        <f t="shared" si="2"/>
        <v>0.66233766233766234</v>
      </c>
      <c r="H15" s="104">
        <f t="shared" si="2"/>
        <v>0.61688311688311692</v>
      </c>
      <c r="I15" s="104">
        <f t="shared" si="2"/>
        <v>0.63636363636363635</v>
      </c>
      <c r="J15" s="104">
        <f t="shared" si="2"/>
        <v>0.76623376623376627</v>
      </c>
      <c r="K15" s="104">
        <f t="shared" si="2"/>
        <v>0.32467532467532467</v>
      </c>
      <c r="L15" s="104">
        <f t="shared" si="2"/>
        <v>0.25974025974025972</v>
      </c>
      <c r="M15" s="104">
        <f t="shared" si="2"/>
        <v>0.22727272727272727</v>
      </c>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row>
    <row r="16" spans="1:43" ht="225.75">
      <c r="A16" s="94" t="s">
        <v>517</v>
      </c>
      <c r="B16" s="95" t="s">
        <v>526</v>
      </c>
      <c r="C16" s="96" t="s">
        <v>519</v>
      </c>
      <c r="D16" s="257"/>
      <c r="E16" s="97" t="s">
        <v>527</v>
      </c>
      <c r="F16" s="104">
        <f t="shared" ref="F16:M16" si="3">F8/$F$8</f>
        <v>1</v>
      </c>
      <c r="G16" s="104">
        <f t="shared" si="3"/>
        <v>0.56804733727810652</v>
      </c>
      <c r="H16" s="104">
        <f t="shared" si="3"/>
        <v>0.14201183431952663</v>
      </c>
      <c r="I16" s="104">
        <f t="shared" si="3"/>
        <v>0.15976331360946747</v>
      </c>
      <c r="J16" s="104">
        <f t="shared" si="3"/>
        <v>0.89940828402366868</v>
      </c>
      <c r="K16" s="104">
        <f t="shared" si="3"/>
        <v>0.39053254437869822</v>
      </c>
      <c r="L16" s="104">
        <f t="shared" si="3"/>
        <v>0.19526627218934911</v>
      </c>
      <c r="M16" s="104">
        <f t="shared" si="3"/>
        <v>0.15976331360946747</v>
      </c>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row>
    <row r="17" spans="1:43" ht="240.75">
      <c r="A17" s="94" t="s">
        <v>517</v>
      </c>
      <c r="B17" s="95" t="s">
        <v>528</v>
      </c>
      <c r="C17" s="96" t="s">
        <v>519</v>
      </c>
      <c r="D17" s="258"/>
      <c r="E17" s="97" t="s">
        <v>529</v>
      </c>
      <c r="F17" s="104">
        <f t="shared" ref="F17:M17" si="4">F9/$F$9</f>
        <v>1</v>
      </c>
      <c r="G17" s="104">
        <f t="shared" si="4"/>
        <v>0.62318840579710144</v>
      </c>
      <c r="H17" s="104">
        <f t="shared" si="4"/>
        <v>0.13043478260869565</v>
      </c>
      <c r="I17" s="104">
        <f t="shared" si="4"/>
        <v>0.10144927536231885</v>
      </c>
      <c r="J17" s="104">
        <f t="shared" si="4"/>
        <v>0.98550724637681164</v>
      </c>
      <c r="K17" s="104">
        <f t="shared" si="4"/>
        <v>0.44927536231884058</v>
      </c>
      <c r="L17" s="104">
        <f t="shared" si="4"/>
        <v>0.24637681159420291</v>
      </c>
      <c r="M17" s="104">
        <f t="shared" si="4"/>
        <v>0.11594202898550725</v>
      </c>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row>
    <row r="18" spans="1:43">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row>
    <row r="19" spans="1:43">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row>
    <row r="20" spans="1:43">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row>
    <row r="21" spans="1:43">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row>
    <row r="22" spans="1:43">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row>
    <row r="23" spans="1:43">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row>
    <row r="24" spans="1:43">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row>
    <row r="25" spans="1:43">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row>
    <row r="26" spans="1:43">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row>
    <row r="27" spans="1:43">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row>
    <row r="28" spans="1:43">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row>
    <row r="29" spans="1:43">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row>
    <row r="30" spans="1:43">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row>
    <row r="31" spans="1:43">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row>
    <row r="32" spans="1:43">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row>
    <row r="33" spans="1:43">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row>
    <row r="34" spans="1:43">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row>
    <row r="35" spans="1:43">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row>
    <row r="36" spans="1:43">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row>
    <row r="37" spans="1:43">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row>
    <row r="38" spans="1:43">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row>
    <row r="39" spans="1:43">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row>
    <row r="40" spans="1:43">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row>
    <row r="41" spans="1:43">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row>
    <row r="42" spans="1:43">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row>
    <row r="43" spans="1:43">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row>
    <row r="44" spans="1:43">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row>
    <row r="45" spans="1:43">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row>
    <row r="46" spans="1:43">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row>
    <row r="47" spans="1:43">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row>
    <row r="48" spans="1:43">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row>
    <row r="49" spans="1:43">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row>
    <row r="50" spans="1:43">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row>
    <row r="51" spans="1:43">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row>
    <row r="52" spans="1:43">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row>
    <row r="53" spans="1:43">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row>
    <row r="54" spans="1:43">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row>
    <row r="55" spans="1:43">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row>
    <row r="56" spans="1:43">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row>
    <row r="57" spans="1:43">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row>
    <row r="58" spans="1:43">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row>
    <row r="59" spans="1:43">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row>
    <row r="60" spans="1:43">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row>
    <row r="61" spans="1:43">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row>
    <row r="62" spans="1:43">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row>
    <row r="63" spans="1:43">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row>
    <row r="64" spans="1:43">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row>
    <row r="65" spans="1:43">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row>
    <row r="66" spans="1:43">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row>
    <row r="67" spans="1:43">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row>
    <row r="68" spans="1:43">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row>
    <row r="69" spans="1:43">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row>
    <row r="70" spans="1:43">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row>
    <row r="71" spans="1:43">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row>
    <row r="72" spans="1:43">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row>
    <row r="73" spans="1:43">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row>
    <row r="74" spans="1:43">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row>
    <row r="75" spans="1:43">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row>
    <row r="76" spans="1:43">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row>
    <row r="77" spans="1:43">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row>
    <row r="78" spans="1:43">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row>
    <row r="79" spans="1:43">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row>
    <row r="80" spans="1:43">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row>
    <row r="81" spans="1:43">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row>
    <row r="82" spans="1:43">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row>
    <row r="83" spans="1:43">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row>
    <row r="84" spans="1:43">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row>
    <row r="85" spans="1:43">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row>
    <row r="86" spans="1:43">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row>
    <row r="87" spans="1:43">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row>
    <row r="88" spans="1:43">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row>
    <row r="89" spans="1:43">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row>
    <row r="90" spans="1:43">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row>
    <row r="91" spans="1:43">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row>
    <row r="92" spans="1:43">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row>
    <row r="93" spans="1:43">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row>
    <row r="94" spans="1:43">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row>
    <row r="95" spans="1:43">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row>
    <row r="96" spans="1:43">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row>
    <row r="97" spans="1:43">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row>
    <row r="98" spans="1:43">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row>
    <row r="99" spans="1:43">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row>
    <row r="100" spans="1:43">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row>
    <row r="101" spans="1:43">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row>
    <row r="102" spans="1:43">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row>
    <row r="103" spans="1:43">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row>
    <row r="104" spans="1:43">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row>
    <row r="105" spans="1:43">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row>
    <row r="106" spans="1:43">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row>
    <row r="107" spans="1:43">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row>
    <row r="108" spans="1:43">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row>
    <row r="109" spans="1:43">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row>
    <row r="110" spans="1:43">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row>
    <row r="111" spans="1:43">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row>
    <row r="112" spans="1:43">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row>
    <row r="113" spans="1:43">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row>
    <row r="114" spans="1:43">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row>
    <row r="115" spans="1:43">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row>
    <row r="116" spans="1:43">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row>
    <row r="117" spans="1:43">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row>
    <row r="118" spans="1:43">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row>
    <row r="119" spans="1:43">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row>
    <row r="120" spans="1:43">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row>
    <row r="121" spans="1:43">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row>
    <row r="122" spans="1:43">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row>
    <row r="123" spans="1:43">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row>
    <row r="124" spans="1:43">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row>
    <row r="125" spans="1:43">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row>
    <row r="126" spans="1:43">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row>
    <row r="127" spans="1:43">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row>
    <row r="128" spans="1:43">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row>
    <row r="129" spans="1:43">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row>
    <row r="130" spans="1:43">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row>
    <row r="131" spans="1:43">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row>
    <row r="132" spans="1:43">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row>
    <row r="133" spans="1:43">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row>
    <row r="134" spans="1:43">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row>
    <row r="135" spans="1:43">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row>
    <row r="136" spans="1:43">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row>
    <row r="137" spans="1:43">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row>
    <row r="138" spans="1:43">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row>
    <row r="139" spans="1:43">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row>
    <row r="140" spans="1:43">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row>
    <row r="141" spans="1:43">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row>
    <row r="142" spans="1:43">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row>
    <row r="143" spans="1:43">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row>
    <row r="144" spans="1:43">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row>
    <row r="145" spans="1:43">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row>
    <row r="146" spans="1:43">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row>
    <row r="147" spans="1:43">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row>
    <row r="148" spans="1:43">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row>
    <row r="149" spans="1:43">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row>
    <row r="150" spans="1:43">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row>
    <row r="151" spans="1:43">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row>
    <row r="152" spans="1:43">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row>
    <row r="153" spans="1:43">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row>
    <row r="154" spans="1:43">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row>
    <row r="155" spans="1:43">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row>
    <row r="156" spans="1:43">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row>
    <row r="157" spans="1:43">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row>
    <row r="158" spans="1:43">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row>
    <row r="159" spans="1:43">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row>
    <row r="160" spans="1:43">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row>
    <row r="161" spans="1:43">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row>
    <row r="162" spans="1:43">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row>
    <row r="163" spans="1:43">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row>
    <row r="164" spans="1:43">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row>
    <row r="165" spans="1:43">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row>
    <row r="166" spans="1:43">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row>
    <row r="167" spans="1:43">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row>
    <row r="168" spans="1:43">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row>
    <row r="169" spans="1:43">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row>
    <row r="170" spans="1:43">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row>
    <row r="171" spans="1:43">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row>
    <row r="172" spans="1:43">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row>
    <row r="173" spans="1:43">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row>
    <row r="174" spans="1:43">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row>
    <row r="175" spans="1:43">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row>
    <row r="176" spans="1:43">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row>
    <row r="177" spans="1:43">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row>
    <row r="178" spans="1:43">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row>
    <row r="179" spans="1:43">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row>
    <row r="180" spans="1:43">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row>
    <row r="181" spans="1:43">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row>
    <row r="182" spans="1:43">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row>
    <row r="183" spans="1:43">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row>
    <row r="184" spans="1:43">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row>
    <row r="185" spans="1:43">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row>
    <row r="186" spans="1:43">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row>
    <row r="187" spans="1:43">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row>
    <row r="188" spans="1:43">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row>
    <row r="189" spans="1:43">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row>
    <row r="190" spans="1:43">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row>
    <row r="191" spans="1:43">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row>
    <row r="192" spans="1:43">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row>
    <row r="193" spans="1:43">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row>
    <row r="194" spans="1:43">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row>
    <row r="195" spans="1:43">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row>
    <row r="196" spans="1:43">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row>
    <row r="197" spans="1:43">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row>
    <row r="198" spans="1:43">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row>
    <row r="199" spans="1:43">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row>
    <row r="200" spans="1:43">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row>
    <row r="201" spans="1:43">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row>
    <row r="202" spans="1:43">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row>
    <row r="203" spans="1:43">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row>
    <row r="204" spans="1:43">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row>
    <row r="205" spans="1:43">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row>
    <row r="206" spans="1:43">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row>
    <row r="207" spans="1:43">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row>
    <row r="208" spans="1:43">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row>
    <row r="209" spans="1:43">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row>
    <row r="210" spans="1:43">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row>
    <row r="211" spans="1:43">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row>
    <row r="212" spans="1:43">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row>
    <row r="213" spans="1:43">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row>
    <row r="214" spans="1:43">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row>
    <row r="215" spans="1:43">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row>
    <row r="216" spans="1:43">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row>
    <row r="217" spans="1:43">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row>
    <row r="218" spans="1:43">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row>
    <row r="219" spans="1:43">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row>
    <row r="220" spans="1:43">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row>
    <row r="221" spans="1:43">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row>
    <row r="222" spans="1:43">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row>
    <row r="223" spans="1:43">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row>
    <row r="224" spans="1:43">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row>
    <row r="225" spans="1:43">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row>
    <row r="226" spans="1:43">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row>
    <row r="227" spans="1:43">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row>
    <row r="228" spans="1:43">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row>
    <row r="229" spans="1:43">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row>
    <row r="230" spans="1:43">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row>
    <row r="231" spans="1:43">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row>
    <row r="232" spans="1:43">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row>
    <row r="233" spans="1:43">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row>
    <row r="234" spans="1:43">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row>
    <row r="235" spans="1:43">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row>
    <row r="236" spans="1:43">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row>
    <row r="237" spans="1:43">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row>
    <row r="238" spans="1:43">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row>
    <row r="239" spans="1:43">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row>
    <row r="240" spans="1:43">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row>
    <row r="241" spans="1:43">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row>
    <row r="242" spans="1:43">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row>
    <row r="243" spans="1:43">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row>
    <row r="244" spans="1:43">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row>
    <row r="245" spans="1:43">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row>
    <row r="246" spans="1:43">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row>
    <row r="247" spans="1:43">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row>
    <row r="248" spans="1:43">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row>
    <row r="249" spans="1:43">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row>
    <row r="250" spans="1:43">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row>
    <row r="251" spans="1:43">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row>
    <row r="252" spans="1:43">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row>
    <row r="253" spans="1:43">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row>
    <row r="254" spans="1:43">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row>
    <row r="255" spans="1:43">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row>
    <row r="256" spans="1:43">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row>
    <row r="257" spans="1:43">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row>
    <row r="258" spans="1:43">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row>
    <row r="259" spans="1:43">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row>
    <row r="260" spans="1:43">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row>
    <row r="261" spans="1:43">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row>
    <row r="262" spans="1:43">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row>
    <row r="263" spans="1:43">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row>
    <row r="264" spans="1:43">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row>
    <row r="265" spans="1:43">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row>
    <row r="266" spans="1:43">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row>
    <row r="267" spans="1:43">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row>
    <row r="268" spans="1:43">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row>
    <row r="269" spans="1:43">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row>
    <row r="270" spans="1:43">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row>
    <row r="271" spans="1:43">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row>
    <row r="272" spans="1:43">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row>
    <row r="273" spans="1:43">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row>
    <row r="274" spans="1:43">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row>
    <row r="275" spans="1:43">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row>
    <row r="276" spans="1:43">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row>
    <row r="277" spans="1:43">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row>
    <row r="278" spans="1:43">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row>
    <row r="279" spans="1:43">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row>
    <row r="280" spans="1:43">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row>
    <row r="281" spans="1:43">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row>
    <row r="282" spans="1:43">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row>
    <row r="283" spans="1:43">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row>
    <row r="284" spans="1:43">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row>
    <row r="285" spans="1:43">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row>
    <row r="286" spans="1:43">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row>
    <row r="287" spans="1:43">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row>
    <row r="288" spans="1:43">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row>
    <row r="289" spans="1:43">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row>
    <row r="290" spans="1:43">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row>
    <row r="291" spans="1:43">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row>
    <row r="292" spans="1:43">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row>
    <row r="293" spans="1:43">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row>
    <row r="294" spans="1:43">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row>
    <row r="295" spans="1:43">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row>
    <row r="296" spans="1:43">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row>
    <row r="297" spans="1:43">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row>
    <row r="298" spans="1:43">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row>
    <row r="299" spans="1:43">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row>
    <row r="300" spans="1:43">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row>
    <row r="301" spans="1:43">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row>
    <row r="302" spans="1:43">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row>
    <row r="303" spans="1:43">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row>
    <row r="304" spans="1:43">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row>
    <row r="305" spans="1:43">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row>
    <row r="306" spans="1:43">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row>
    <row r="307" spans="1:43">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row>
    <row r="308" spans="1:43">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row>
    <row r="309" spans="1:43">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row>
    <row r="310" spans="1:43">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row>
    <row r="311" spans="1:43">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row>
    <row r="312" spans="1:43">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row>
    <row r="313" spans="1:43">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row>
    <row r="314" spans="1:43">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row>
    <row r="315" spans="1:43">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row>
    <row r="316" spans="1:43">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row>
    <row r="317" spans="1:43">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row>
    <row r="318" spans="1:43">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row>
    <row r="319" spans="1:43">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row>
    <row r="320" spans="1:43">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row>
    <row r="321" spans="1:43">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row>
    <row r="322" spans="1:43">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row>
    <row r="323" spans="1:43">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row>
    <row r="324" spans="1:43">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row>
    <row r="325" spans="1:43">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row>
    <row r="326" spans="1:43">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row>
    <row r="327" spans="1:43">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row>
    <row r="328" spans="1:43">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row>
    <row r="329" spans="1:43">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row>
    <row r="330" spans="1:43">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row>
    <row r="331" spans="1:43">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row>
    <row r="332" spans="1:43">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row>
    <row r="333" spans="1:43">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row>
    <row r="334" spans="1:43">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row>
    <row r="335" spans="1:43">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row>
    <row r="336" spans="1:43">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row>
    <row r="337" spans="1:43">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row>
    <row r="338" spans="1:43">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row>
    <row r="339" spans="1:43">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row>
    <row r="340" spans="1:43">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row>
    <row r="341" spans="1:43">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row>
    <row r="342" spans="1:43">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row>
    <row r="343" spans="1:43">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row>
    <row r="344" spans="1:43">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row>
    <row r="345" spans="1:43">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row>
    <row r="346" spans="1:43">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row>
    <row r="347" spans="1:43">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row>
    <row r="348" spans="1:43">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row>
    <row r="349" spans="1:43">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row>
    <row r="350" spans="1:43">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row>
    <row r="351" spans="1:43">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row>
    <row r="352" spans="1:43">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row>
    <row r="353" spans="1:43">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row>
    <row r="354" spans="1:43">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row>
    <row r="355" spans="1:43">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row>
    <row r="356" spans="1:43">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row>
    <row r="357" spans="1:43">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row>
    <row r="358" spans="1:43">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row>
    <row r="359" spans="1:43">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row>
    <row r="360" spans="1:43">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row>
    <row r="361" spans="1:43">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row>
    <row r="362" spans="1:43">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row>
    <row r="363" spans="1:43">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row>
    <row r="364" spans="1:43">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row>
    <row r="365" spans="1:43">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row>
    <row r="366" spans="1:43">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row>
    <row r="367" spans="1:43">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row>
    <row r="368" spans="1:43">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row>
    <row r="369" spans="1:43">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row>
    <row r="370" spans="1:43">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row>
    <row r="371" spans="1:43">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row>
    <row r="372" spans="1:43">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row>
    <row r="373" spans="1:43">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row>
    <row r="374" spans="1:43">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row>
    <row r="375" spans="1:43">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row>
    <row r="376" spans="1:43">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row>
    <row r="377" spans="1:43">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row>
    <row r="378" spans="1:43">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row>
    <row r="379" spans="1:43">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row>
    <row r="380" spans="1:43">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row>
    <row r="381" spans="1:43">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row>
    <row r="382" spans="1:43">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row>
    <row r="383" spans="1:43">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row>
    <row r="384" spans="1:43">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row>
    <row r="385" spans="1:43">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row>
    <row r="386" spans="1:43">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row>
    <row r="387" spans="1:43">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row>
    <row r="388" spans="1:43">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row>
    <row r="389" spans="1:43">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row>
    <row r="390" spans="1:43">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row>
    <row r="391" spans="1:43">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row>
    <row r="392" spans="1:43">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row>
    <row r="393" spans="1:43">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row>
    <row r="394" spans="1:43">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row>
    <row r="395" spans="1:43">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row>
    <row r="396" spans="1:43">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row>
    <row r="397" spans="1:43">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row>
    <row r="398" spans="1:43">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row>
    <row r="399" spans="1:43">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row>
    <row r="400" spans="1:43">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row>
    <row r="401" spans="1:43">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row>
    <row r="402" spans="1:43">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row>
    <row r="403" spans="1:43">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row>
    <row r="404" spans="1:43">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row>
    <row r="405" spans="1:43">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row>
    <row r="406" spans="1:43">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row>
    <row r="407" spans="1:43">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row>
    <row r="408" spans="1:43">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row>
    <row r="409" spans="1:43">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row>
    <row r="410" spans="1:43">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row>
    <row r="411" spans="1:43">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row>
    <row r="412" spans="1:43">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row>
    <row r="413" spans="1:43">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row>
    <row r="414" spans="1:43">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row>
    <row r="415" spans="1:43">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row>
    <row r="416" spans="1:43">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row>
    <row r="417" spans="1:43">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row>
    <row r="418" spans="1:43">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row>
    <row r="419" spans="1:43">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row>
    <row r="420" spans="1:43">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row>
    <row r="421" spans="1:43">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row>
    <row r="422" spans="1:43">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row>
    <row r="423" spans="1:43">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row>
    <row r="424" spans="1:43">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row>
    <row r="425" spans="1:43">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row>
    <row r="426" spans="1:43">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row>
    <row r="427" spans="1:43">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row>
    <row r="428" spans="1:43">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row>
    <row r="429" spans="1:43">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row>
    <row r="430" spans="1:43">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row>
    <row r="431" spans="1:43">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row>
    <row r="432" spans="1:43">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row>
    <row r="433" spans="1:43">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row>
    <row r="434" spans="1:43">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row>
    <row r="435" spans="1:43">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row>
    <row r="436" spans="1:43">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row>
    <row r="437" spans="1:43">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row>
    <row r="438" spans="1:43">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row>
    <row r="439" spans="1:43">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row>
    <row r="440" spans="1:43">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row>
    <row r="441" spans="1:43">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row>
    <row r="442" spans="1:43">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row>
    <row r="443" spans="1:43">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row>
    <row r="444" spans="1:43">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row>
    <row r="445" spans="1:43">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row>
    <row r="446" spans="1:43">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row>
    <row r="447" spans="1:43">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row>
    <row r="448" spans="1:43">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row>
    <row r="449" spans="1:43">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row>
    <row r="450" spans="1:43">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row>
    <row r="451" spans="1:43">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row>
    <row r="452" spans="1:43">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row>
    <row r="453" spans="1:43">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row>
    <row r="454" spans="1:43">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row>
    <row r="455" spans="1:43">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row>
    <row r="456" spans="1:43">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row>
    <row r="457" spans="1:43">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row>
    <row r="458" spans="1:43">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row>
    <row r="459" spans="1:43">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row>
    <row r="460" spans="1:43">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row>
    <row r="461" spans="1:43">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row>
    <row r="462" spans="1:43">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row>
    <row r="463" spans="1:43">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row>
    <row r="464" spans="1:43">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row>
    <row r="465" spans="1:43">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row>
    <row r="466" spans="1:43">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row>
    <row r="467" spans="1:43">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row>
    <row r="468" spans="1:43">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row>
    <row r="469" spans="1:43">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row>
    <row r="470" spans="1:43">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row>
    <row r="471" spans="1:43">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row>
    <row r="472" spans="1:43">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row>
    <row r="473" spans="1:43">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row>
    <row r="474" spans="1:43">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row>
    <row r="475" spans="1:43">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row>
    <row r="476" spans="1:43">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row>
    <row r="477" spans="1:43">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row>
    <row r="478" spans="1:43">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row>
    <row r="479" spans="1:43">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row>
    <row r="480" spans="1:43">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row>
    <row r="481" spans="1:43">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row>
    <row r="482" spans="1:43">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row>
    <row r="483" spans="1:43">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row>
    <row r="484" spans="1:43">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row>
    <row r="485" spans="1:43">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row>
    <row r="486" spans="1:43">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row>
    <row r="487" spans="1:43">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row>
    <row r="488" spans="1:43">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row>
    <row r="489" spans="1:43">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row>
    <row r="490" spans="1:43">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row>
    <row r="491" spans="1:43">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row>
    <row r="492" spans="1:43">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row>
    <row r="493" spans="1:43">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row>
    <row r="494" spans="1:43">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row>
    <row r="495" spans="1:43">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row>
    <row r="496" spans="1:43">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row>
    <row r="497" spans="1:43">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row>
    <row r="498" spans="1:43">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row>
    <row r="499" spans="1:43">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row>
    <row r="500" spans="1:43">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row>
    <row r="501" spans="1:43">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row>
    <row r="502" spans="1:43">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row>
    <row r="503" spans="1:43">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row>
    <row r="504" spans="1:43">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row>
    <row r="505" spans="1:43">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row>
    <row r="506" spans="1:43">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row>
    <row r="507" spans="1:43">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row>
    <row r="508" spans="1:43">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row>
    <row r="509" spans="1:43">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row>
    <row r="510" spans="1:43">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row>
    <row r="511" spans="1:43">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row>
    <row r="512" spans="1:43">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row>
    <row r="513" spans="1:43">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row>
    <row r="514" spans="1:43">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row>
    <row r="515" spans="1:43">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row>
    <row r="516" spans="1:43">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row>
    <row r="517" spans="1:43">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row>
    <row r="518" spans="1:43">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row>
    <row r="519" spans="1:43">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row>
    <row r="520" spans="1:43">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row>
    <row r="521" spans="1:43">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row>
    <row r="522" spans="1:43">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row>
    <row r="523" spans="1:43">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row>
    <row r="524" spans="1:43">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row>
    <row r="525" spans="1:43">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row>
    <row r="526" spans="1:43">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row>
    <row r="527" spans="1:43">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row>
    <row r="528" spans="1:43">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row>
    <row r="529" spans="1:43">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row>
    <row r="530" spans="1:43">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row>
    <row r="531" spans="1:43">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row>
    <row r="532" spans="1:43">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row>
    <row r="533" spans="1:43">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row>
    <row r="534" spans="1:43">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row>
    <row r="535" spans="1:43">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row>
    <row r="536" spans="1:43">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row>
    <row r="537" spans="1:43">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row>
    <row r="538" spans="1:43">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row>
    <row r="539" spans="1:43">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row>
    <row r="540" spans="1:43">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row>
    <row r="541" spans="1:43">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row>
    <row r="542" spans="1:43">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row>
    <row r="543" spans="1:43">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row>
    <row r="544" spans="1:43">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row>
    <row r="545" spans="1:43">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row>
    <row r="546" spans="1:43">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row>
    <row r="547" spans="1:43">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row>
    <row r="548" spans="1:43">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row>
    <row r="549" spans="1:43">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row>
    <row r="550" spans="1:43">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row>
    <row r="551" spans="1:43">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row>
    <row r="552" spans="1:43">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row>
    <row r="553" spans="1:43">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row>
    <row r="554" spans="1:43">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row>
    <row r="555" spans="1:43">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row>
    <row r="556" spans="1:43">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row>
    <row r="557" spans="1:43">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row>
    <row r="558" spans="1:43">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row>
    <row r="559" spans="1:43">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row>
    <row r="560" spans="1:43">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row>
    <row r="561" spans="1:43">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row>
    <row r="562" spans="1:43">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row>
    <row r="563" spans="1:43">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row>
    <row r="564" spans="1:43">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row>
    <row r="565" spans="1:43">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row>
    <row r="566" spans="1:43">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row>
    <row r="567" spans="1:43">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row>
    <row r="568" spans="1:43">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row>
    <row r="569" spans="1:43">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row>
    <row r="570" spans="1:43">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row>
    <row r="571" spans="1:43">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row>
    <row r="572" spans="1:43">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row>
    <row r="573" spans="1:43">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row>
    <row r="574" spans="1:43">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row>
    <row r="575" spans="1:43">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row>
    <row r="576" spans="1:43">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row>
    <row r="577" spans="1:43">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row>
    <row r="578" spans="1:43">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row>
    <row r="579" spans="1:43">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row>
    <row r="580" spans="1:43">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row>
    <row r="581" spans="1:43">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row>
    <row r="582" spans="1:43">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row>
    <row r="583" spans="1:43">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row>
    <row r="584" spans="1:43">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row>
    <row r="585" spans="1:43">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row>
    <row r="586" spans="1:43">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row>
    <row r="587" spans="1:43">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row>
    <row r="588" spans="1:43">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row>
    <row r="589" spans="1:43">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row>
    <row r="590" spans="1:43">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row>
    <row r="591" spans="1:43">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row>
    <row r="592" spans="1:43">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row>
    <row r="593" spans="1:43">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row>
    <row r="594" spans="1:43">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row>
    <row r="595" spans="1:43">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row>
    <row r="596" spans="1:43">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row>
    <row r="597" spans="1:43">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row>
    <row r="598" spans="1:43">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row>
    <row r="599" spans="1:43">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row>
    <row r="600" spans="1:43">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row>
    <row r="601" spans="1:43">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row>
    <row r="602" spans="1:43">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row>
    <row r="603" spans="1:43">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row>
    <row r="604" spans="1:43">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row>
    <row r="605" spans="1:43">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row>
    <row r="606" spans="1:43">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row>
    <row r="607" spans="1:43">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row>
    <row r="608" spans="1:43">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row>
    <row r="609" spans="1:43">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row>
    <row r="610" spans="1:43">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row>
    <row r="611" spans="1:43">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row>
    <row r="612" spans="1:43">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row>
    <row r="613" spans="1:43">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row>
    <row r="614" spans="1:43">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row>
    <row r="615" spans="1:43">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row>
    <row r="616" spans="1:43">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row>
    <row r="617" spans="1:43">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row>
    <row r="618" spans="1:43">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row>
    <row r="619" spans="1:43">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row>
    <row r="620" spans="1:43">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row>
    <row r="621" spans="1:43">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row>
    <row r="622" spans="1:43">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row>
    <row r="623" spans="1:43">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row>
    <row r="624" spans="1:43">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row>
    <row r="625" spans="1:43">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row>
    <row r="626" spans="1:43">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row>
    <row r="627" spans="1:43">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row>
    <row r="628" spans="1:43">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row>
    <row r="629" spans="1:43">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row>
    <row r="630" spans="1:43">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row>
    <row r="631" spans="1:43">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row>
    <row r="632" spans="1:43">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row>
    <row r="633" spans="1:43">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row>
    <row r="634" spans="1:43">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row>
    <row r="635" spans="1:43">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row>
    <row r="636" spans="1:43">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row>
    <row r="637" spans="1:43">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row>
    <row r="638" spans="1:43">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row>
    <row r="639" spans="1:43">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row>
    <row r="640" spans="1:43">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row>
    <row r="641" spans="1:43">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row>
    <row r="642" spans="1:43">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row>
    <row r="643" spans="1:43">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row>
    <row r="644" spans="1:43">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row>
    <row r="645" spans="1:43">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row>
    <row r="646" spans="1:43">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row>
    <row r="647" spans="1:43">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row>
    <row r="648" spans="1:43">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row>
    <row r="649" spans="1:43">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row>
    <row r="650" spans="1:43">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row>
    <row r="651" spans="1:43">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row>
    <row r="652" spans="1:43">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row>
    <row r="653" spans="1:43">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row>
    <row r="654" spans="1:43">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row>
    <row r="655" spans="1:43">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row>
    <row r="656" spans="1:43">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row>
    <row r="657" spans="1:43">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row>
    <row r="658" spans="1:43">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row>
    <row r="659" spans="1:43">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row>
    <row r="660" spans="1:43">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row>
    <row r="661" spans="1:43">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row>
    <row r="662" spans="1:43">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row>
    <row r="663" spans="1:43">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row>
    <row r="664" spans="1:43">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row>
    <row r="665" spans="1:43">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row>
    <row r="666" spans="1:43">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row>
    <row r="667" spans="1:43">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row>
    <row r="668" spans="1:43">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row>
    <row r="669" spans="1:43">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row>
    <row r="670" spans="1:43">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row>
    <row r="671" spans="1:43">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row>
    <row r="672" spans="1:43">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row>
    <row r="673" spans="1:43">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row>
    <row r="674" spans="1:43">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row>
    <row r="675" spans="1:43">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row>
    <row r="676" spans="1:43">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row>
    <row r="677" spans="1:43">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row>
    <row r="678" spans="1:43">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row>
    <row r="679" spans="1:43">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row>
    <row r="680" spans="1:43">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row>
    <row r="681" spans="1:43">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row>
    <row r="682" spans="1:43">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row>
    <row r="683" spans="1:43">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row>
    <row r="684" spans="1:43">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row>
    <row r="685" spans="1:43">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row>
    <row r="686" spans="1:43">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row>
    <row r="687" spans="1:43">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row>
    <row r="688" spans="1:43">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row>
    <row r="689" spans="1:43">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row>
    <row r="690" spans="1:43">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row>
    <row r="691" spans="1:43">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row>
    <row r="692" spans="1:43">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row>
    <row r="693" spans="1:43">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row>
    <row r="694" spans="1:43">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row>
    <row r="695" spans="1:43">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row>
    <row r="696" spans="1:43">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row>
    <row r="697" spans="1:43">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row>
    <row r="698" spans="1:43">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row>
    <row r="699" spans="1:43">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row>
    <row r="700" spans="1:43">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row>
    <row r="701" spans="1:43">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row>
    <row r="702" spans="1:43">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row>
    <row r="703" spans="1:43">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row>
    <row r="704" spans="1:43">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row>
    <row r="705" spans="1:43">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row>
    <row r="706" spans="1:43">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row>
    <row r="707" spans="1:43">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row>
    <row r="708" spans="1:43">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row>
    <row r="709" spans="1:43">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row>
    <row r="710" spans="1:43">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row>
    <row r="711" spans="1:43">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row>
    <row r="712" spans="1:43">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row>
    <row r="713" spans="1:43">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row>
    <row r="714" spans="1:43">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row>
    <row r="715" spans="1:43">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row>
    <row r="716" spans="1:43">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row>
    <row r="717" spans="1:43">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row>
    <row r="718" spans="1:43">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row>
    <row r="719" spans="1:43">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row>
    <row r="720" spans="1:43">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row>
    <row r="721" spans="1:43">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row>
    <row r="722" spans="1:43">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row>
    <row r="723" spans="1:43">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row>
    <row r="724" spans="1:43">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row>
    <row r="725" spans="1:43">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row>
    <row r="726" spans="1:43">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row>
    <row r="727" spans="1:43">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row>
    <row r="728" spans="1:43">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row>
    <row r="729" spans="1:43">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row>
    <row r="730" spans="1:43">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row>
    <row r="731" spans="1:43">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row>
    <row r="732" spans="1:43">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row>
    <row r="733" spans="1:43">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row>
    <row r="734" spans="1:43">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row>
    <row r="735" spans="1:43">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row>
    <row r="736" spans="1:43">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row>
    <row r="737" spans="1:43">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row>
    <row r="738" spans="1:43">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row>
    <row r="739" spans="1:43">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row>
    <row r="740" spans="1:43">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row>
    <row r="741" spans="1:43">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row>
    <row r="742" spans="1:43">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row>
    <row r="743" spans="1:43">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row>
    <row r="744" spans="1:43">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row>
    <row r="745" spans="1:43">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row>
    <row r="746" spans="1:43">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row>
    <row r="747" spans="1:43">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row>
    <row r="748" spans="1:43">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row>
    <row r="749" spans="1:43">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row>
    <row r="750" spans="1:43">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row>
    <row r="751" spans="1:43">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row>
    <row r="752" spans="1:43">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row>
    <row r="753" spans="1:43">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row>
    <row r="754" spans="1:43">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row>
    <row r="755" spans="1:43">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row>
    <row r="756" spans="1:43">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row>
    <row r="757" spans="1:43">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row>
    <row r="758" spans="1:43">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row>
    <row r="759" spans="1:43">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row>
    <row r="760" spans="1:43">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row>
    <row r="761" spans="1:43">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row>
    <row r="762" spans="1:43">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row>
    <row r="763" spans="1:43">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row>
    <row r="764" spans="1:43">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row>
    <row r="765" spans="1:43">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row>
    <row r="766" spans="1:43">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row>
    <row r="767" spans="1:43">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row>
    <row r="768" spans="1:43">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row>
    <row r="769" spans="1:43">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row>
    <row r="770" spans="1:43">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row>
    <row r="771" spans="1:43">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row>
    <row r="772" spans="1:43">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row>
    <row r="773" spans="1:43">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row>
    <row r="774" spans="1:43">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row>
    <row r="775" spans="1:43">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row>
    <row r="776" spans="1:43">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row>
    <row r="777" spans="1:43">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row>
    <row r="778" spans="1:43">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row>
    <row r="779" spans="1:43">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row>
    <row r="780" spans="1:43">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row>
    <row r="781" spans="1:43">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row>
    <row r="782" spans="1:43">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row>
    <row r="783" spans="1:43">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row>
    <row r="784" spans="1:43">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row>
    <row r="785" spans="1:43">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row>
    <row r="786" spans="1:43">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row>
    <row r="787" spans="1:43">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row>
    <row r="788" spans="1:43">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row>
    <row r="789" spans="1:43">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row>
    <row r="790" spans="1:43">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row>
    <row r="791" spans="1:43">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row>
    <row r="792" spans="1:43">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row>
    <row r="793" spans="1:43">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row>
    <row r="794" spans="1:43">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row>
    <row r="795" spans="1:43">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row>
    <row r="796" spans="1:43">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row>
    <row r="797" spans="1:43">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row>
    <row r="798" spans="1:43">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row>
    <row r="799" spans="1:43">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row>
    <row r="800" spans="1:43">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row>
    <row r="801" spans="1:43">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row>
    <row r="802" spans="1:43">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row>
    <row r="803" spans="1:43">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row>
    <row r="804" spans="1:43">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row>
    <row r="805" spans="1:43">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row>
    <row r="806" spans="1:43">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row>
    <row r="807" spans="1:43">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row>
    <row r="808" spans="1:43">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row>
    <row r="809" spans="1:43">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row>
    <row r="810" spans="1:43">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row>
    <row r="811" spans="1:43">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row>
    <row r="812" spans="1:43">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row>
    <row r="813" spans="1:43">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row>
    <row r="814" spans="1:43">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row>
    <row r="815" spans="1:43">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row>
    <row r="816" spans="1:43">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row>
    <row r="817" spans="1:43">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row>
    <row r="818" spans="1:43">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row>
    <row r="819" spans="1:43">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row>
    <row r="820" spans="1:43">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row>
    <row r="821" spans="1:43">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row>
    <row r="822" spans="1:43">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row>
    <row r="823" spans="1:43">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row>
    <row r="824" spans="1:43">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row>
    <row r="825" spans="1:43">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row>
    <row r="826" spans="1:43">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row>
    <row r="827" spans="1:43">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row>
    <row r="828" spans="1:43">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row>
    <row r="829" spans="1:43">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row>
    <row r="830" spans="1:43">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row>
    <row r="831" spans="1:43">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row>
    <row r="832" spans="1:43">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row>
    <row r="833" spans="1:43">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row>
    <row r="834" spans="1:43">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row>
    <row r="835" spans="1:43">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row>
    <row r="836" spans="1:43">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row>
    <row r="837" spans="1:43">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row>
    <row r="838" spans="1:43">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row>
    <row r="839" spans="1:43">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row>
    <row r="840" spans="1:43">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row>
    <row r="841" spans="1:43">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row>
    <row r="842" spans="1:43">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row>
    <row r="843" spans="1:43">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row>
    <row r="844" spans="1:43">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row>
    <row r="845" spans="1:43">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row>
    <row r="846" spans="1:43">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row>
    <row r="847" spans="1:43">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row>
    <row r="848" spans="1:43">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row>
    <row r="849" spans="1:43">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row>
    <row r="850" spans="1:43">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row>
    <row r="851" spans="1:43">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row>
    <row r="852" spans="1:43">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row>
    <row r="853" spans="1:43">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row>
    <row r="854" spans="1:43">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row>
    <row r="855" spans="1:43">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row>
    <row r="856" spans="1:43">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row>
    <row r="857" spans="1:43">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row>
    <row r="858" spans="1:43">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row>
    <row r="859" spans="1:43">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row>
    <row r="860" spans="1:43">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row>
    <row r="861" spans="1:43">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row>
    <row r="862" spans="1:43">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row>
    <row r="863" spans="1:43">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row>
    <row r="864" spans="1:43">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row>
    <row r="865" spans="1:43">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row>
    <row r="866" spans="1:43">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row>
    <row r="867" spans="1:43">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row>
    <row r="868" spans="1:43">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row>
    <row r="869" spans="1:43">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row>
    <row r="870" spans="1:43">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row>
    <row r="871" spans="1:43">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row>
    <row r="872" spans="1:43">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row>
    <row r="873" spans="1:43">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row>
    <row r="874" spans="1:43">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row>
    <row r="875" spans="1:43">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row>
    <row r="876" spans="1:43">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row>
    <row r="877" spans="1:43">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row>
    <row r="878" spans="1:43">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row>
    <row r="879" spans="1:43">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row>
    <row r="880" spans="1:43">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row>
    <row r="881" spans="1:43">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row>
    <row r="882" spans="1:43">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row>
    <row r="883" spans="1:43">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row>
    <row r="884" spans="1:43">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row>
    <row r="885" spans="1:43">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row>
    <row r="886" spans="1:43">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row>
    <row r="887" spans="1:43">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row>
    <row r="888" spans="1:43">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row>
    <row r="889" spans="1:43">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row>
    <row r="890" spans="1:43">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row>
    <row r="891" spans="1:43">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row>
    <row r="892" spans="1:43">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row>
    <row r="893" spans="1:43">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row>
    <row r="894" spans="1:43">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row>
    <row r="895" spans="1:43">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row>
    <row r="896" spans="1:43">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row>
    <row r="897" spans="1:43">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row>
    <row r="898" spans="1:43">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row>
    <row r="899" spans="1:43">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row>
    <row r="900" spans="1:43">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row>
    <row r="901" spans="1:43">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row>
    <row r="902" spans="1:43">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row>
    <row r="903" spans="1:43">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row>
    <row r="904" spans="1:43">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row>
    <row r="905" spans="1:43">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row>
    <row r="906" spans="1:43">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row>
    <row r="907" spans="1:43">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row>
    <row r="908" spans="1:43">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row>
    <row r="909" spans="1:43">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row>
    <row r="910" spans="1:43">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row>
    <row r="911" spans="1:43">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row>
    <row r="912" spans="1:43">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row>
    <row r="913" spans="1:43">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row>
    <row r="914" spans="1:43">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row>
    <row r="915" spans="1:43">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row>
    <row r="916" spans="1:43">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row>
    <row r="917" spans="1:43">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row>
    <row r="918" spans="1:43">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row>
    <row r="919" spans="1:43">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row>
    <row r="920" spans="1:43">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row>
    <row r="921" spans="1:43">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row>
    <row r="922" spans="1:43">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row>
    <row r="923" spans="1:43">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row>
    <row r="924" spans="1:43">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row>
    <row r="925" spans="1:43">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row>
    <row r="926" spans="1:43">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row>
    <row r="927" spans="1:43">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row>
    <row r="928" spans="1:43">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row>
    <row r="929" spans="1:43">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row>
    <row r="930" spans="1:43">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row>
    <row r="931" spans="1:43">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row>
    <row r="932" spans="1:43">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row>
    <row r="933" spans="1:43">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row>
    <row r="934" spans="1:43">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row>
    <row r="935" spans="1:43">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row>
    <row r="936" spans="1:43">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row>
    <row r="937" spans="1:43">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row>
    <row r="938" spans="1:43">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row>
    <row r="939" spans="1:43">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row>
    <row r="940" spans="1:43">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row>
    <row r="941" spans="1:43">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row>
    <row r="942" spans="1:43">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row>
    <row r="943" spans="1:43">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row>
    <row r="944" spans="1:43">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row>
    <row r="945" spans="1:43">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row>
    <row r="946" spans="1:43">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row>
    <row r="947" spans="1:43">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row>
    <row r="948" spans="1:43">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row>
    <row r="949" spans="1:43">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row>
    <row r="950" spans="1:43">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row>
    <row r="951" spans="1:43">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row>
    <row r="952" spans="1:43">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row>
    <row r="953" spans="1:43">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row>
    <row r="954" spans="1:43">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row>
    <row r="955" spans="1:43">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row>
    <row r="956" spans="1:43">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row>
    <row r="957" spans="1:43">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row>
    <row r="958" spans="1:43">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row>
    <row r="959" spans="1:43">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row>
    <row r="960" spans="1:43">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row>
    <row r="961" spans="1:43">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row>
    <row r="962" spans="1:43">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row>
    <row r="963" spans="1:43">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row>
    <row r="964" spans="1:43">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row>
    <row r="965" spans="1:43">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row>
    <row r="966" spans="1:43">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row>
    <row r="967" spans="1:43">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row>
    <row r="968" spans="1:43">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row>
    <row r="969" spans="1:43">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row>
    <row r="970" spans="1:43">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row>
    <row r="971" spans="1:43">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row>
    <row r="972" spans="1:43">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row>
    <row r="973" spans="1:43">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row>
    <row r="974" spans="1:43">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row>
    <row r="975" spans="1:43">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row>
    <row r="976" spans="1:43">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row>
    <row r="977" spans="1:43">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row>
    <row r="978" spans="1:43">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row>
    <row r="979" spans="1:43">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row>
    <row r="980" spans="1:43">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row>
    <row r="981" spans="1:43">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row>
    <row r="982" spans="1:43">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row>
    <row r="983" spans="1:43">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row>
    <row r="984" spans="1:43">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row>
    <row r="985" spans="1:43">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row>
    <row r="986" spans="1:43">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row>
    <row r="987" spans="1:43">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row>
    <row r="988" spans="1:43">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row>
    <row r="989" spans="1:43">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row>
    <row r="990" spans="1:43">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row>
    <row r="991" spans="1:43">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row>
    <row r="992" spans="1:43">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row>
    <row r="993" spans="1:43">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row>
    <row r="994" spans="1:43">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row>
    <row r="995" spans="1:43">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row>
    <row r="996" spans="1:43">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row>
    <row r="997" spans="1:43">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row>
    <row r="998" spans="1:43">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row>
    <row r="999" spans="1:43">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row>
    <row r="1000" spans="1:43">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row>
  </sheetData>
  <sheetProtection algorithmName="SHA-512" hashValue="CZHxqhebdfx0S+VcncFbLJa3uM6LGycNGqmZxuiUHgI8pilOhsUvzR7QsOM05JV9xBLHyFOv8MOP4kl4/eLxlA==" saltValue="OQOqeBwkgoN258wXQFgsZw==" spinCount="100000" sheet="1" objects="1" scenarios="1"/>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DAC4"/>
  </sheetPr>
  <dimension ref="A1:AB1000"/>
  <sheetViews>
    <sheetView zoomScaleNormal="100" workbookViewId="0">
      <selection sqref="A1:AB1"/>
    </sheetView>
  </sheetViews>
  <sheetFormatPr baseColWidth="10" defaultColWidth="14.42578125" defaultRowHeight="15"/>
  <cols>
    <col min="1" max="4" width="19.140625" customWidth="1"/>
    <col min="5" max="5" width="24.7109375" customWidth="1"/>
    <col min="6" max="6" width="27.42578125" customWidth="1"/>
    <col min="7" max="27" width="33.42578125" customWidth="1"/>
    <col min="28" max="28" width="29.140625" customWidth="1"/>
  </cols>
  <sheetData>
    <row r="1" spans="1:28" ht="40.5" customHeight="1">
      <c r="A1" s="259" t="s">
        <v>537</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60"/>
    </row>
    <row r="2" spans="1:28" ht="15.75">
      <c r="A2" s="275" t="s">
        <v>538</v>
      </c>
      <c r="B2" s="246"/>
      <c r="C2" s="246"/>
      <c r="D2" s="246"/>
      <c r="E2" s="246"/>
      <c r="F2" s="246"/>
      <c r="G2" s="246"/>
      <c r="H2" s="246"/>
      <c r="I2" s="246"/>
      <c r="J2" s="246"/>
      <c r="K2" s="246"/>
      <c r="L2" s="246"/>
      <c r="M2" s="246"/>
      <c r="N2" s="246"/>
      <c r="O2" s="246"/>
      <c r="P2" s="246"/>
      <c r="Q2" s="246"/>
      <c r="R2" s="246"/>
      <c r="S2" s="246"/>
      <c r="T2" s="246"/>
      <c r="U2" s="246"/>
      <c r="V2" s="246"/>
      <c r="W2" s="246"/>
      <c r="X2" s="246"/>
      <c r="Y2" s="246"/>
      <c r="Z2" s="260"/>
      <c r="AA2" s="276" t="s">
        <v>539</v>
      </c>
      <c r="AB2" s="260"/>
    </row>
    <row r="3" spans="1:28" ht="15.75">
      <c r="A3" s="277" t="s">
        <v>540</v>
      </c>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5"/>
    </row>
    <row r="4" spans="1:28" ht="15.75">
      <c r="A4" s="270" t="s">
        <v>508</v>
      </c>
      <c r="B4" s="270" t="s">
        <v>509</v>
      </c>
      <c r="C4" s="270" t="s">
        <v>510</v>
      </c>
      <c r="D4" s="270" t="s">
        <v>46</v>
      </c>
      <c r="E4" s="270" t="s">
        <v>511</v>
      </c>
      <c r="F4" s="278" t="s">
        <v>512</v>
      </c>
      <c r="G4" s="269" t="s">
        <v>513</v>
      </c>
      <c r="H4" s="243"/>
      <c r="I4" s="244"/>
      <c r="J4" s="269" t="s">
        <v>514</v>
      </c>
      <c r="K4" s="243"/>
      <c r="L4" s="244"/>
      <c r="M4" s="269" t="s">
        <v>154</v>
      </c>
      <c r="N4" s="243"/>
      <c r="O4" s="244"/>
      <c r="P4" s="269" t="s">
        <v>155</v>
      </c>
      <c r="Q4" s="243"/>
      <c r="R4" s="244"/>
      <c r="S4" s="269" t="s">
        <v>156</v>
      </c>
      <c r="T4" s="243"/>
      <c r="U4" s="244"/>
      <c r="V4" s="269" t="s">
        <v>515</v>
      </c>
      <c r="W4" s="243"/>
      <c r="X4" s="244"/>
      <c r="Y4" s="269" t="s">
        <v>158</v>
      </c>
      <c r="Z4" s="243"/>
      <c r="AA4" s="244"/>
      <c r="AB4" s="102" t="s">
        <v>516</v>
      </c>
    </row>
    <row r="5" spans="1:28" ht="141.75">
      <c r="A5" s="258"/>
      <c r="B5" s="258"/>
      <c r="C5" s="258"/>
      <c r="D5" s="258"/>
      <c r="E5" s="258"/>
      <c r="F5" s="272"/>
      <c r="G5" s="108" t="s">
        <v>541</v>
      </c>
      <c r="H5" s="88" t="s">
        <v>542</v>
      </c>
      <c r="I5" s="109" t="s">
        <v>543</v>
      </c>
      <c r="J5" s="108" t="s">
        <v>541</v>
      </c>
      <c r="K5" s="88" t="s">
        <v>542</v>
      </c>
      <c r="L5" s="109" t="s">
        <v>543</v>
      </c>
      <c r="M5" s="108" t="s">
        <v>541</v>
      </c>
      <c r="N5" s="88" t="s">
        <v>542</v>
      </c>
      <c r="O5" s="109" t="s">
        <v>543</v>
      </c>
      <c r="P5" s="108" t="s">
        <v>541</v>
      </c>
      <c r="Q5" s="87" t="s">
        <v>542</v>
      </c>
      <c r="R5" s="110" t="s">
        <v>543</v>
      </c>
      <c r="S5" s="111" t="s">
        <v>541</v>
      </c>
      <c r="T5" s="87" t="s">
        <v>542</v>
      </c>
      <c r="U5" s="110" t="s">
        <v>543</v>
      </c>
      <c r="V5" s="111" t="s">
        <v>541</v>
      </c>
      <c r="W5" s="87" t="s">
        <v>542</v>
      </c>
      <c r="X5" s="110" t="s">
        <v>543</v>
      </c>
      <c r="Y5" s="111" t="s">
        <v>541</v>
      </c>
      <c r="Z5" s="87" t="s">
        <v>542</v>
      </c>
      <c r="AA5" s="110" t="s">
        <v>543</v>
      </c>
      <c r="AB5" s="93"/>
    </row>
    <row r="6" spans="1:28" ht="60">
      <c r="A6" s="90" t="s">
        <v>517</v>
      </c>
      <c r="B6" s="90" t="s">
        <v>518</v>
      </c>
      <c r="C6" s="90" t="s">
        <v>519</v>
      </c>
      <c r="D6" s="274" t="s">
        <v>520</v>
      </c>
      <c r="E6" s="112" t="s">
        <v>521</v>
      </c>
      <c r="F6" s="113">
        <v>7</v>
      </c>
      <c r="G6" s="114" t="s">
        <v>544</v>
      </c>
      <c r="H6" s="114" t="s">
        <v>544</v>
      </c>
      <c r="I6" s="114" t="s">
        <v>544</v>
      </c>
      <c r="J6" s="114" t="s">
        <v>544</v>
      </c>
      <c r="K6" s="114" t="s">
        <v>544</v>
      </c>
      <c r="L6" s="114" t="s">
        <v>544</v>
      </c>
      <c r="M6" s="114" t="s">
        <v>544</v>
      </c>
      <c r="N6" s="114" t="s">
        <v>544</v>
      </c>
      <c r="O6" s="114" t="s">
        <v>544</v>
      </c>
      <c r="P6" s="114">
        <v>1</v>
      </c>
      <c r="Q6" s="92">
        <v>6</v>
      </c>
      <c r="R6" s="115">
        <v>0</v>
      </c>
      <c r="S6" s="114" t="s">
        <v>544</v>
      </c>
      <c r="T6" s="114" t="s">
        <v>544</v>
      </c>
      <c r="U6" s="114" t="s">
        <v>544</v>
      </c>
      <c r="V6" s="114" t="s">
        <v>544</v>
      </c>
      <c r="W6" s="114" t="s">
        <v>544</v>
      </c>
      <c r="X6" s="114" t="s">
        <v>544</v>
      </c>
      <c r="Y6" s="114" t="s">
        <v>544</v>
      </c>
      <c r="Z6" s="114" t="s">
        <v>544</v>
      </c>
      <c r="AA6" s="114" t="s">
        <v>544</v>
      </c>
      <c r="AB6" s="93"/>
    </row>
    <row r="7" spans="1:28" ht="225.75">
      <c r="A7" s="94" t="s">
        <v>517</v>
      </c>
      <c r="B7" s="95" t="s">
        <v>522</v>
      </c>
      <c r="C7" s="96" t="s">
        <v>519</v>
      </c>
      <c r="D7" s="257"/>
      <c r="E7" s="97" t="s">
        <v>523</v>
      </c>
      <c r="F7" s="116">
        <v>124</v>
      </c>
      <c r="G7" s="114" t="s">
        <v>544</v>
      </c>
      <c r="H7" s="114" t="s">
        <v>544</v>
      </c>
      <c r="I7" s="114" t="s">
        <v>544</v>
      </c>
      <c r="J7" s="114" t="s">
        <v>544</v>
      </c>
      <c r="K7" s="114" t="s">
        <v>544</v>
      </c>
      <c r="L7" s="114" t="s">
        <v>544</v>
      </c>
      <c r="M7" s="114" t="s">
        <v>544</v>
      </c>
      <c r="N7" s="114" t="s">
        <v>544</v>
      </c>
      <c r="O7" s="114" t="s">
        <v>544</v>
      </c>
      <c r="P7" s="117">
        <v>98</v>
      </c>
      <c r="Q7" s="118">
        <v>120</v>
      </c>
      <c r="R7" s="119">
        <v>17</v>
      </c>
      <c r="S7" s="114" t="s">
        <v>544</v>
      </c>
      <c r="T7" s="114" t="s">
        <v>544</v>
      </c>
      <c r="U7" s="114" t="s">
        <v>544</v>
      </c>
      <c r="V7" s="114" t="s">
        <v>544</v>
      </c>
      <c r="W7" s="114" t="s">
        <v>544</v>
      </c>
      <c r="X7" s="114" t="s">
        <v>544</v>
      </c>
      <c r="Y7" s="114" t="s">
        <v>544</v>
      </c>
      <c r="Z7" s="114" t="s">
        <v>544</v>
      </c>
      <c r="AA7" s="114" t="s">
        <v>544</v>
      </c>
      <c r="AB7" s="93"/>
    </row>
    <row r="8" spans="1:28" ht="90.75">
      <c r="A8" s="94" t="s">
        <v>517</v>
      </c>
      <c r="B8" s="95" t="s">
        <v>524</v>
      </c>
      <c r="C8" s="96" t="s">
        <v>519</v>
      </c>
      <c r="D8" s="257"/>
      <c r="E8" s="97" t="s">
        <v>525</v>
      </c>
      <c r="F8" s="120">
        <v>154</v>
      </c>
      <c r="G8" s="121">
        <v>102</v>
      </c>
      <c r="H8" s="114" t="s">
        <v>544</v>
      </c>
      <c r="I8" s="114" t="s">
        <v>544</v>
      </c>
      <c r="J8" s="121">
        <v>95</v>
      </c>
      <c r="K8" s="114" t="s">
        <v>544</v>
      </c>
      <c r="L8" s="114" t="s">
        <v>544</v>
      </c>
      <c r="M8" s="121">
        <v>98</v>
      </c>
      <c r="N8" s="114" t="s">
        <v>544</v>
      </c>
      <c r="O8" s="114" t="s">
        <v>544</v>
      </c>
      <c r="P8" s="121">
        <v>118</v>
      </c>
      <c r="Q8" s="114" t="s">
        <v>544</v>
      </c>
      <c r="R8" s="114" t="s">
        <v>544</v>
      </c>
      <c r="S8" s="121">
        <v>50</v>
      </c>
      <c r="T8" s="114" t="s">
        <v>544</v>
      </c>
      <c r="U8" s="114" t="s">
        <v>544</v>
      </c>
      <c r="V8" s="121">
        <v>40</v>
      </c>
      <c r="W8" s="114" t="s">
        <v>544</v>
      </c>
      <c r="X8" s="114" t="s">
        <v>544</v>
      </c>
      <c r="Y8" s="121">
        <v>35</v>
      </c>
      <c r="Z8" s="114" t="s">
        <v>544</v>
      </c>
      <c r="AA8" s="114" t="s">
        <v>544</v>
      </c>
      <c r="AB8" s="93"/>
    </row>
    <row r="9" spans="1:28" ht="150.75">
      <c r="A9" s="94" t="s">
        <v>517</v>
      </c>
      <c r="B9" s="95" t="s">
        <v>526</v>
      </c>
      <c r="C9" s="96" t="s">
        <v>519</v>
      </c>
      <c r="D9" s="257"/>
      <c r="E9" s="97" t="s">
        <v>527</v>
      </c>
      <c r="F9" s="120">
        <v>169</v>
      </c>
      <c r="G9" s="121">
        <v>96</v>
      </c>
      <c r="H9" s="114" t="s">
        <v>544</v>
      </c>
      <c r="I9" s="114" t="s">
        <v>544</v>
      </c>
      <c r="J9" s="121">
        <v>24</v>
      </c>
      <c r="K9" s="114" t="s">
        <v>544</v>
      </c>
      <c r="L9" s="114" t="s">
        <v>544</v>
      </c>
      <c r="M9" s="122">
        <v>27</v>
      </c>
      <c r="N9" s="114" t="s">
        <v>544</v>
      </c>
      <c r="O9" s="114" t="s">
        <v>544</v>
      </c>
      <c r="P9" s="122">
        <v>152</v>
      </c>
      <c r="Q9" s="114" t="s">
        <v>544</v>
      </c>
      <c r="R9" s="114" t="s">
        <v>544</v>
      </c>
      <c r="S9" s="122">
        <v>66</v>
      </c>
      <c r="T9" s="114" t="s">
        <v>544</v>
      </c>
      <c r="U9" s="114" t="s">
        <v>544</v>
      </c>
      <c r="V9" s="122">
        <v>33</v>
      </c>
      <c r="W9" s="114" t="s">
        <v>544</v>
      </c>
      <c r="X9" s="114" t="s">
        <v>544</v>
      </c>
      <c r="Y9" s="122">
        <v>27</v>
      </c>
      <c r="Z9" s="114" t="s">
        <v>544</v>
      </c>
      <c r="AA9" s="114" t="s">
        <v>544</v>
      </c>
      <c r="AB9" s="93"/>
    </row>
    <row r="10" spans="1:28" ht="150.75">
      <c r="A10" s="94" t="s">
        <v>517</v>
      </c>
      <c r="B10" s="95" t="s">
        <v>528</v>
      </c>
      <c r="C10" s="96" t="s">
        <v>519</v>
      </c>
      <c r="D10" s="258"/>
      <c r="E10" s="97" t="s">
        <v>529</v>
      </c>
      <c r="F10" s="120">
        <v>69</v>
      </c>
      <c r="G10" s="123">
        <v>43</v>
      </c>
      <c r="H10" s="114" t="s">
        <v>544</v>
      </c>
      <c r="I10" s="114" t="s">
        <v>544</v>
      </c>
      <c r="J10" s="123">
        <v>9</v>
      </c>
      <c r="K10" s="114" t="s">
        <v>544</v>
      </c>
      <c r="L10" s="114" t="s">
        <v>544</v>
      </c>
      <c r="M10" s="123">
        <v>7</v>
      </c>
      <c r="N10" s="114" t="s">
        <v>544</v>
      </c>
      <c r="O10" s="114" t="s">
        <v>544</v>
      </c>
      <c r="P10" s="123">
        <v>68</v>
      </c>
      <c r="Q10" s="114" t="s">
        <v>544</v>
      </c>
      <c r="R10" s="114" t="s">
        <v>544</v>
      </c>
      <c r="S10" s="123">
        <v>31</v>
      </c>
      <c r="T10" s="114" t="s">
        <v>544</v>
      </c>
      <c r="U10" s="114" t="s">
        <v>544</v>
      </c>
      <c r="V10" s="123">
        <v>17</v>
      </c>
      <c r="W10" s="114" t="s">
        <v>544</v>
      </c>
      <c r="X10" s="114" t="s">
        <v>544</v>
      </c>
      <c r="Y10" s="123">
        <v>8</v>
      </c>
      <c r="Z10" s="114" t="s">
        <v>544</v>
      </c>
      <c r="AA10" s="114" t="s">
        <v>544</v>
      </c>
      <c r="AB10" s="93"/>
    </row>
    <row r="11" spans="1:28">
      <c r="A11" s="36"/>
      <c r="B11" s="36"/>
      <c r="C11" s="89"/>
      <c r="D11" s="36"/>
      <c r="E11" s="36"/>
      <c r="F11" s="36"/>
      <c r="G11" s="36"/>
      <c r="H11" s="36"/>
      <c r="I11" s="36"/>
      <c r="J11" s="36"/>
      <c r="K11" s="36"/>
      <c r="L11" s="36"/>
      <c r="M11" s="36"/>
      <c r="N11" s="36"/>
      <c r="O11" s="36"/>
      <c r="P11" s="36"/>
      <c r="Q11" s="36"/>
      <c r="R11" s="36"/>
      <c r="S11" s="36"/>
      <c r="T11" s="36"/>
      <c r="U11" s="36"/>
      <c r="V11" s="36"/>
      <c r="W11" s="36"/>
      <c r="X11" s="36"/>
      <c r="Y11" s="36"/>
      <c r="Z11" s="36"/>
      <c r="AA11" s="36"/>
      <c r="AB11" s="36"/>
    </row>
    <row r="12" spans="1:28">
      <c r="A12" s="273" t="s">
        <v>545</v>
      </c>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5"/>
      <c r="AB12" s="36"/>
    </row>
    <row r="13" spans="1:28">
      <c r="A13" s="270" t="s">
        <v>508</v>
      </c>
      <c r="B13" s="270" t="s">
        <v>509</v>
      </c>
      <c r="C13" s="270" t="s">
        <v>510</v>
      </c>
      <c r="D13" s="270" t="s">
        <v>46</v>
      </c>
      <c r="E13" s="270" t="s">
        <v>511</v>
      </c>
      <c r="F13" s="271" t="s">
        <v>512</v>
      </c>
      <c r="G13" s="269" t="s">
        <v>513</v>
      </c>
      <c r="H13" s="243"/>
      <c r="I13" s="244"/>
      <c r="J13" s="269" t="s">
        <v>514</v>
      </c>
      <c r="K13" s="243"/>
      <c r="L13" s="244"/>
      <c r="M13" s="269" t="s">
        <v>154</v>
      </c>
      <c r="N13" s="243"/>
      <c r="O13" s="244"/>
      <c r="P13" s="269" t="s">
        <v>155</v>
      </c>
      <c r="Q13" s="243"/>
      <c r="R13" s="244"/>
      <c r="S13" s="269" t="s">
        <v>156</v>
      </c>
      <c r="T13" s="243"/>
      <c r="U13" s="244"/>
      <c r="V13" s="269" t="s">
        <v>515</v>
      </c>
      <c r="W13" s="243"/>
      <c r="X13" s="244"/>
      <c r="Y13" s="269" t="s">
        <v>158</v>
      </c>
      <c r="Z13" s="243"/>
      <c r="AA13" s="244"/>
      <c r="AB13" s="89"/>
    </row>
    <row r="14" spans="1:28" ht="31.5">
      <c r="A14" s="258"/>
      <c r="B14" s="258"/>
      <c r="C14" s="258"/>
      <c r="D14" s="258"/>
      <c r="E14" s="258"/>
      <c r="F14" s="272"/>
      <c r="G14" s="111" t="s">
        <v>546</v>
      </c>
      <c r="H14" s="87" t="s">
        <v>547</v>
      </c>
      <c r="I14" s="110" t="s">
        <v>548</v>
      </c>
      <c r="J14" s="111" t="s">
        <v>546</v>
      </c>
      <c r="K14" s="87" t="s">
        <v>547</v>
      </c>
      <c r="L14" s="110" t="s">
        <v>548</v>
      </c>
      <c r="M14" s="111" t="s">
        <v>546</v>
      </c>
      <c r="N14" s="87" t="s">
        <v>547</v>
      </c>
      <c r="O14" s="110" t="s">
        <v>548</v>
      </c>
      <c r="P14" s="111" t="s">
        <v>546</v>
      </c>
      <c r="Q14" s="87" t="s">
        <v>547</v>
      </c>
      <c r="R14" s="110" t="s">
        <v>548</v>
      </c>
      <c r="S14" s="111" t="s">
        <v>546</v>
      </c>
      <c r="T14" s="87" t="s">
        <v>547</v>
      </c>
      <c r="U14" s="110" t="s">
        <v>548</v>
      </c>
      <c r="V14" s="111" t="s">
        <v>546</v>
      </c>
      <c r="W14" s="87" t="s">
        <v>547</v>
      </c>
      <c r="X14" s="110" t="s">
        <v>548</v>
      </c>
      <c r="Y14" s="111" t="s">
        <v>546</v>
      </c>
      <c r="Z14" s="87" t="s">
        <v>547</v>
      </c>
      <c r="AA14" s="110" t="s">
        <v>548</v>
      </c>
      <c r="AB14" s="89"/>
    </row>
    <row r="15" spans="1:28" ht="60">
      <c r="A15" s="90" t="s">
        <v>517</v>
      </c>
      <c r="B15" s="90" t="s">
        <v>518</v>
      </c>
      <c r="C15" s="90" t="s">
        <v>519</v>
      </c>
      <c r="D15" s="256" t="s">
        <v>531</v>
      </c>
      <c r="E15" s="91" t="s">
        <v>521</v>
      </c>
      <c r="F15" s="124">
        <f t="shared" ref="F15:AA15" si="0">F6/$F$6</f>
        <v>1</v>
      </c>
      <c r="G15" s="125" t="e">
        <f t="shared" si="0"/>
        <v>#VALUE!</v>
      </c>
      <c r="H15" s="126" t="e">
        <f t="shared" si="0"/>
        <v>#VALUE!</v>
      </c>
      <c r="I15" s="127" t="e">
        <f t="shared" si="0"/>
        <v>#VALUE!</v>
      </c>
      <c r="J15" s="125" t="e">
        <f t="shared" si="0"/>
        <v>#VALUE!</v>
      </c>
      <c r="K15" s="126" t="e">
        <f t="shared" si="0"/>
        <v>#VALUE!</v>
      </c>
      <c r="L15" s="127" t="e">
        <f t="shared" si="0"/>
        <v>#VALUE!</v>
      </c>
      <c r="M15" s="125" t="e">
        <f t="shared" si="0"/>
        <v>#VALUE!</v>
      </c>
      <c r="N15" s="126" t="e">
        <f t="shared" si="0"/>
        <v>#VALUE!</v>
      </c>
      <c r="O15" s="127" t="e">
        <f t="shared" si="0"/>
        <v>#VALUE!</v>
      </c>
      <c r="P15" s="125">
        <f t="shared" si="0"/>
        <v>0.14285714285714285</v>
      </c>
      <c r="Q15" s="126">
        <f t="shared" si="0"/>
        <v>0.8571428571428571</v>
      </c>
      <c r="R15" s="127">
        <f t="shared" si="0"/>
        <v>0</v>
      </c>
      <c r="S15" s="125" t="e">
        <f t="shared" si="0"/>
        <v>#VALUE!</v>
      </c>
      <c r="T15" s="126" t="e">
        <f t="shared" si="0"/>
        <v>#VALUE!</v>
      </c>
      <c r="U15" s="127" t="e">
        <f t="shared" si="0"/>
        <v>#VALUE!</v>
      </c>
      <c r="V15" s="125" t="e">
        <f t="shared" si="0"/>
        <v>#VALUE!</v>
      </c>
      <c r="W15" s="126" t="e">
        <f t="shared" si="0"/>
        <v>#VALUE!</v>
      </c>
      <c r="X15" s="127" t="e">
        <f t="shared" si="0"/>
        <v>#VALUE!</v>
      </c>
      <c r="Y15" s="125" t="e">
        <f t="shared" si="0"/>
        <v>#VALUE!</v>
      </c>
      <c r="Z15" s="126" t="e">
        <f t="shared" si="0"/>
        <v>#VALUE!</v>
      </c>
      <c r="AA15" s="127" t="e">
        <f t="shared" si="0"/>
        <v>#VALUE!</v>
      </c>
      <c r="AB15" s="36"/>
    </row>
    <row r="16" spans="1:28" ht="225.75">
      <c r="A16" s="94" t="s">
        <v>517</v>
      </c>
      <c r="B16" s="95" t="s">
        <v>522</v>
      </c>
      <c r="C16" s="96" t="s">
        <v>519</v>
      </c>
      <c r="D16" s="257"/>
      <c r="E16" s="97" t="s">
        <v>523</v>
      </c>
      <c r="F16" s="124">
        <f t="shared" ref="F16:AA16" si="1">F7/$F$7</f>
        <v>1</v>
      </c>
      <c r="G16" s="125" t="e">
        <f t="shared" si="1"/>
        <v>#VALUE!</v>
      </c>
      <c r="H16" s="126" t="e">
        <f t="shared" si="1"/>
        <v>#VALUE!</v>
      </c>
      <c r="I16" s="127" t="e">
        <f t="shared" si="1"/>
        <v>#VALUE!</v>
      </c>
      <c r="J16" s="125" t="e">
        <f t="shared" si="1"/>
        <v>#VALUE!</v>
      </c>
      <c r="K16" s="126" t="e">
        <f t="shared" si="1"/>
        <v>#VALUE!</v>
      </c>
      <c r="L16" s="127" t="e">
        <f t="shared" si="1"/>
        <v>#VALUE!</v>
      </c>
      <c r="M16" s="125" t="e">
        <f t="shared" si="1"/>
        <v>#VALUE!</v>
      </c>
      <c r="N16" s="126" t="e">
        <f t="shared" si="1"/>
        <v>#VALUE!</v>
      </c>
      <c r="O16" s="127" t="e">
        <f t="shared" si="1"/>
        <v>#VALUE!</v>
      </c>
      <c r="P16" s="125">
        <f t="shared" si="1"/>
        <v>0.79032258064516125</v>
      </c>
      <c r="Q16" s="126">
        <f t="shared" si="1"/>
        <v>0.967741935483871</v>
      </c>
      <c r="R16" s="127">
        <f t="shared" si="1"/>
        <v>0.13709677419354838</v>
      </c>
      <c r="S16" s="125" t="e">
        <f t="shared" si="1"/>
        <v>#VALUE!</v>
      </c>
      <c r="T16" s="126" t="e">
        <f t="shared" si="1"/>
        <v>#VALUE!</v>
      </c>
      <c r="U16" s="127" t="e">
        <f t="shared" si="1"/>
        <v>#VALUE!</v>
      </c>
      <c r="V16" s="125" t="e">
        <f t="shared" si="1"/>
        <v>#VALUE!</v>
      </c>
      <c r="W16" s="126" t="e">
        <f t="shared" si="1"/>
        <v>#VALUE!</v>
      </c>
      <c r="X16" s="127" t="e">
        <f t="shared" si="1"/>
        <v>#VALUE!</v>
      </c>
      <c r="Y16" s="125" t="e">
        <f t="shared" si="1"/>
        <v>#VALUE!</v>
      </c>
      <c r="Z16" s="126" t="e">
        <f t="shared" si="1"/>
        <v>#VALUE!</v>
      </c>
      <c r="AA16" s="127" t="e">
        <f t="shared" si="1"/>
        <v>#VALUE!</v>
      </c>
      <c r="AB16" s="36"/>
    </row>
    <row r="17" spans="1:28" ht="90.75">
      <c r="A17" s="94" t="s">
        <v>517</v>
      </c>
      <c r="B17" s="95" t="s">
        <v>524</v>
      </c>
      <c r="C17" s="96" t="s">
        <v>519</v>
      </c>
      <c r="D17" s="257"/>
      <c r="E17" s="97" t="s">
        <v>525</v>
      </c>
      <c r="F17" s="124">
        <f t="shared" ref="F17:AA17" si="2">F8/$F$8</f>
        <v>1</v>
      </c>
      <c r="G17" s="125">
        <f t="shared" si="2"/>
        <v>0.66233766233766234</v>
      </c>
      <c r="H17" s="126" t="e">
        <f t="shared" si="2"/>
        <v>#VALUE!</v>
      </c>
      <c r="I17" s="127" t="e">
        <f t="shared" si="2"/>
        <v>#VALUE!</v>
      </c>
      <c r="J17" s="125">
        <f t="shared" si="2"/>
        <v>0.61688311688311692</v>
      </c>
      <c r="K17" s="126" t="e">
        <f t="shared" si="2"/>
        <v>#VALUE!</v>
      </c>
      <c r="L17" s="127" t="e">
        <f t="shared" si="2"/>
        <v>#VALUE!</v>
      </c>
      <c r="M17" s="125">
        <f t="shared" si="2"/>
        <v>0.63636363636363635</v>
      </c>
      <c r="N17" s="126" t="e">
        <f t="shared" si="2"/>
        <v>#VALUE!</v>
      </c>
      <c r="O17" s="127" t="e">
        <f t="shared" si="2"/>
        <v>#VALUE!</v>
      </c>
      <c r="P17" s="125">
        <f t="shared" si="2"/>
        <v>0.76623376623376627</v>
      </c>
      <c r="Q17" s="126" t="e">
        <f t="shared" si="2"/>
        <v>#VALUE!</v>
      </c>
      <c r="R17" s="127" t="e">
        <f t="shared" si="2"/>
        <v>#VALUE!</v>
      </c>
      <c r="S17" s="125">
        <f t="shared" si="2"/>
        <v>0.32467532467532467</v>
      </c>
      <c r="T17" s="126" t="e">
        <f t="shared" si="2"/>
        <v>#VALUE!</v>
      </c>
      <c r="U17" s="127" t="e">
        <f t="shared" si="2"/>
        <v>#VALUE!</v>
      </c>
      <c r="V17" s="125">
        <f t="shared" si="2"/>
        <v>0.25974025974025972</v>
      </c>
      <c r="W17" s="126" t="e">
        <f t="shared" si="2"/>
        <v>#VALUE!</v>
      </c>
      <c r="X17" s="127" t="e">
        <f t="shared" si="2"/>
        <v>#VALUE!</v>
      </c>
      <c r="Y17" s="125">
        <f t="shared" si="2"/>
        <v>0.22727272727272727</v>
      </c>
      <c r="Z17" s="126" t="e">
        <f t="shared" si="2"/>
        <v>#VALUE!</v>
      </c>
      <c r="AA17" s="127" t="e">
        <f t="shared" si="2"/>
        <v>#VALUE!</v>
      </c>
      <c r="AB17" s="36"/>
    </row>
    <row r="18" spans="1:28" ht="150.75">
      <c r="A18" s="94" t="s">
        <v>517</v>
      </c>
      <c r="B18" s="95" t="s">
        <v>526</v>
      </c>
      <c r="C18" s="96" t="s">
        <v>519</v>
      </c>
      <c r="D18" s="257"/>
      <c r="E18" s="97" t="s">
        <v>527</v>
      </c>
      <c r="F18" s="124">
        <f t="shared" ref="F18:AA18" si="3">F9/$F$9</f>
        <v>1</v>
      </c>
      <c r="G18" s="125">
        <f t="shared" si="3"/>
        <v>0.56804733727810652</v>
      </c>
      <c r="H18" s="126" t="e">
        <f t="shared" si="3"/>
        <v>#VALUE!</v>
      </c>
      <c r="I18" s="127" t="e">
        <f t="shared" si="3"/>
        <v>#VALUE!</v>
      </c>
      <c r="J18" s="125">
        <f t="shared" si="3"/>
        <v>0.14201183431952663</v>
      </c>
      <c r="K18" s="126" t="e">
        <f t="shared" si="3"/>
        <v>#VALUE!</v>
      </c>
      <c r="L18" s="127" t="e">
        <f t="shared" si="3"/>
        <v>#VALUE!</v>
      </c>
      <c r="M18" s="125">
        <f t="shared" si="3"/>
        <v>0.15976331360946747</v>
      </c>
      <c r="N18" s="126" t="e">
        <f t="shared" si="3"/>
        <v>#VALUE!</v>
      </c>
      <c r="O18" s="127" t="e">
        <f t="shared" si="3"/>
        <v>#VALUE!</v>
      </c>
      <c r="P18" s="125">
        <f t="shared" si="3"/>
        <v>0.89940828402366868</v>
      </c>
      <c r="Q18" s="126" t="e">
        <f t="shared" si="3"/>
        <v>#VALUE!</v>
      </c>
      <c r="R18" s="127" t="e">
        <f t="shared" si="3"/>
        <v>#VALUE!</v>
      </c>
      <c r="S18" s="125">
        <f t="shared" si="3"/>
        <v>0.39053254437869822</v>
      </c>
      <c r="T18" s="126" t="e">
        <f t="shared" si="3"/>
        <v>#VALUE!</v>
      </c>
      <c r="U18" s="127" t="e">
        <f t="shared" si="3"/>
        <v>#VALUE!</v>
      </c>
      <c r="V18" s="125">
        <f t="shared" si="3"/>
        <v>0.19526627218934911</v>
      </c>
      <c r="W18" s="126" t="e">
        <f t="shared" si="3"/>
        <v>#VALUE!</v>
      </c>
      <c r="X18" s="127" t="e">
        <f t="shared" si="3"/>
        <v>#VALUE!</v>
      </c>
      <c r="Y18" s="125">
        <f t="shared" si="3"/>
        <v>0.15976331360946747</v>
      </c>
      <c r="Z18" s="126" t="e">
        <f t="shared" si="3"/>
        <v>#VALUE!</v>
      </c>
      <c r="AA18" s="127" t="e">
        <f t="shared" si="3"/>
        <v>#VALUE!</v>
      </c>
      <c r="AB18" s="36"/>
    </row>
    <row r="19" spans="1:28" ht="150.75">
      <c r="A19" s="94" t="s">
        <v>517</v>
      </c>
      <c r="B19" s="95" t="s">
        <v>528</v>
      </c>
      <c r="C19" s="96" t="s">
        <v>519</v>
      </c>
      <c r="D19" s="258"/>
      <c r="E19" s="97" t="s">
        <v>529</v>
      </c>
      <c r="F19" s="124">
        <f t="shared" ref="F19:U19" si="4">F10/$F$10</f>
        <v>1</v>
      </c>
      <c r="G19" s="128">
        <f t="shared" si="4"/>
        <v>0.62318840579710144</v>
      </c>
      <c r="H19" s="129" t="e">
        <f t="shared" si="4"/>
        <v>#VALUE!</v>
      </c>
      <c r="I19" s="130" t="e">
        <f t="shared" si="4"/>
        <v>#VALUE!</v>
      </c>
      <c r="J19" s="128">
        <f t="shared" si="4"/>
        <v>0.13043478260869565</v>
      </c>
      <c r="K19" s="129" t="e">
        <f t="shared" si="4"/>
        <v>#VALUE!</v>
      </c>
      <c r="L19" s="130" t="e">
        <f t="shared" si="4"/>
        <v>#VALUE!</v>
      </c>
      <c r="M19" s="128">
        <f t="shared" si="4"/>
        <v>0.10144927536231885</v>
      </c>
      <c r="N19" s="129" t="e">
        <f t="shared" si="4"/>
        <v>#VALUE!</v>
      </c>
      <c r="O19" s="130" t="e">
        <f t="shared" si="4"/>
        <v>#VALUE!</v>
      </c>
      <c r="P19" s="128">
        <f t="shared" si="4"/>
        <v>0.98550724637681164</v>
      </c>
      <c r="Q19" s="129" t="e">
        <f t="shared" si="4"/>
        <v>#VALUE!</v>
      </c>
      <c r="R19" s="130" t="e">
        <f t="shared" si="4"/>
        <v>#VALUE!</v>
      </c>
      <c r="S19" s="128">
        <f t="shared" si="4"/>
        <v>0.44927536231884058</v>
      </c>
      <c r="T19" s="129" t="e">
        <f t="shared" si="4"/>
        <v>#VALUE!</v>
      </c>
      <c r="U19" s="130" t="e">
        <f t="shared" si="4"/>
        <v>#VALUE!</v>
      </c>
      <c r="V19" s="128">
        <f>V10/$F$9</f>
        <v>0.10059171597633136</v>
      </c>
      <c r="W19" s="129" t="e">
        <f t="shared" ref="W19:AA19" si="5">W10/$F$10</f>
        <v>#VALUE!</v>
      </c>
      <c r="X19" s="130" t="e">
        <f t="shared" si="5"/>
        <v>#VALUE!</v>
      </c>
      <c r="Y19" s="128">
        <f t="shared" si="5"/>
        <v>0.11594202898550725</v>
      </c>
      <c r="Z19" s="129" t="e">
        <f t="shared" si="5"/>
        <v>#VALUE!</v>
      </c>
      <c r="AA19" s="130" t="e">
        <f t="shared" si="5"/>
        <v>#VALUE!</v>
      </c>
      <c r="AB19" s="36"/>
    </row>
    <row r="20" spans="1:28">
      <c r="A20" s="36"/>
      <c r="B20" s="36"/>
      <c r="C20" s="89"/>
      <c r="D20" s="36"/>
      <c r="E20" s="36"/>
      <c r="F20" s="36"/>
      <c r="G20" s="36"/>
      <c r="H20" s="36"/>
      <c r="I20" s="36"/>
      <c r="J20" s="36"/>
      <c r="K20" s="36"/>
      <c r="L20" s="36"/>
      <c r="M20" s="36"/>
      <c r="N20" s="36"/>
      <c r="O20" s="36"/>
      <c r="P20" s="36"/>
      <c r="Q20" s="36"/>
      <c r="R20" s="36"/>
      <c r="S20" s="36"/>
      <c r="T20" s="36"/>
      <c r="U20" s="36"/>
      <c r="V20" s="36"/>
      <c r="W20" s="36"/>
      <c r="X20" s="36"/>
      <c r="Y20" s="36"/>
      <c r="Z20" s="36"/>
      <c r="AA20" s="36"/>
      <c r="AB20" s="36"/>
    </row>
    <row r="21" spans="1:28">
      <c r="A21" s="36"/>
      <c r="B21" s="36"/>
      <c r="C21" s="89"/>
      <c r="D21" s="36"/>
      <c r="E21" s="36"/>
      <c r="F21" s="36"/>
      <c r="G21" s="36"/>
      <c r="H21" s="36"/>
      <c r="I21" s="36"/>
      <c r="J21" s="36"/>
      <c r="K21" s="36"/>
      <c r="L21" s="36"/>
      <c r="M21" s="36"/>
      <c r="N21" s="36"/>
      <c r="O21" s="36"/>
      <c r="P21" s="36"/>
      <c r="Q21" s="36"/>
      <c r="R21" s="36"/>
      <c r="S21" s="36"/>
      <c r="T21" s="36"/>
      <c r="U21" s="36"/>
      <c r="V21" s="36"/>
      <c r="W21" s="36"/>
      <c r="X21" s="36"/>
      <c r="Y21" s="36"/>
      <c r="Z21" s="36"/>
      <c r="AA21" s="36"/>
      <c r="AB21" s="36"/>
    </row>
    <row r="22" spans="1:28">
      <c r="A22" s="36"/>
      <c r="B22" s="36"/>
      <c r="C22" s="89"/>
      <c r="D22" s="36"/>
      <c r="E22" s="36"/>
      <c r="F22" s="36"/>
      <c r="G22" s="36"/>
      <c r="H22" s="36"/>
      <c r="I22" s="36"/>
      <c r="J22" s="36"/>
      <c r="K22" s="36"/>
      <c r="L22" s="36"/>
      <c r="M22" s="36"/>
      <c r="N22" s="36"/>
      <c r="O22" s="36"/>
      <c r="P22" s="36"/>
      <c r="Q22" s="36"/>
      <c r="R22" s="36"/>
      <c r="S22" s="36"/>
      <c r="T22" s="36"/>
      <c r="U22" s="36"/>
      <c r="V22" s="36"/>
      <c r="W22" s="36"/>
      <c r="X22" s="36"/>
      <c r="Y22" s="36"/>
      <c r="Z22" s="36"/>
      <c r="AA22" s="36"/>
      <c r="AB22" s="36"/>
    </row>
    <row r="23" spans="1:28">
      <c r="A23" s="36"/>
      <c r="B23" s="36"/>
      <c r="C23" s="89"/>
      <c r="D23" s="36"/>
      <c r="E23" s="36"/>
      <c r="F23" s="36"/>
      <c r="G23" s="36"/>
      <c r="H23" s="36"/>
      <c r="I23" s="36"/>
      <c r="J23" s="36"/>
      <c r="K23" s="36"/>
      <c r="L23" s="36"/>
      <c r="M23" s="36"/>
      <c r="N23" s="36"/>
      <c r="O23" s="36"/>
      <c r="P23" s="36"/>
      <c r="Q23" s="36"/>
      <c r="R23" s="36"/>
      <c r="S23" s="36"/>
      <c r="T23" s="36"/>
      <c r="U23" s="36"/>
      <c r="V23" s="36"/>
      <c r="W23" s="36"/>
      <c r="X23" s="36"/>
      <c r="Y23" s="36"/>
      <c r="Z23" s="36"/>
      <c r="AA23" s="36"/>
      <c r="AB23" s="36"/>
    </row>
    <row r="24" spans="1:28">
      <c r="A24" s="36"/>
      <c r="B24" s="36"/>
      <c r="C24" s="89"/>
      <c r="D24" s="36"/>
      <c r="E24" s="36"/>
      <c r="F24" s="36"/>
      <c r="G24" s="36"/>
      <c r="H24" s="36"/>
      <c r="I24" s="36"/>
      <c r="J24" s="36"/>
      <c r="K24" s="36"/>
      <c r="L24" s="36"/>
      <c r="M24" s="36"/>
      <c r="N24" s="36"/>
      <c r="O24" s="36"/>
      <c r="P24" s="36"/>
      <c r="Q24" s="36"/>
      <c r="R24" s="36"/>
      <c r="S24" s="36"/>
      <c r="T24" s="36"/>
      <c r="U24" s="36"/>
      <c r="V24" s="36"/>
      <c r="W24" s="36"/>
      <c r="X24" s="36"/>
      <c r="Y24" s="36"/>
      <c r="Z24" s="36"/>
      <c r="AA24" s="36"/>
      <c r="AB24" s="36"/>
    </row>
    <row r="25" spans="1:28">
      <c r="A25" s="36"/>
      <c r="B25" s="36"/>
      <c r="C25" s="89"/>
      <c r="D25" s="36"/>
      <c r="E25" s="36"/>
      <c r="F25" s="36"/>
      <c r="G25" s="36"/>
      <c r="H25" s="36"/>
      <c r="I25" s="36"/>
      <c r="J25" s="36"/>
      <c r="K25" s="36"/>
      <c r="L25" s="36"/>
      <c r="M25" s="36"/>
      <c r="N25" s="36"/>
      <c r="O25" s="36"/>
      <c r="P25" s="36"/>
      <c r="Q25" s="36"/>
      <c r="R25" s="36"/>
      <c r="S25" s="36"/>
      <c r="T25" s="36"/>
      <c r="U25" s="36"/>
      <c r="V25" s="36"/>
      <c r="W25" s="36"/>
      <c r="X25" s="36"/>
      <c r="Y25" s="36"/>
      <c r="Z25" s="36"/>
      <c r="AA25" s="36"/>
      <c r="AB25" s="36"/>
    </row>
    <row r="26" spans="1:28">
      <c r="A26" s="36"/>
      <c r="B26" s="36"/>
      <c r="C26" s="89"/>
      <c r="D26" s="36"/>
      <c r="E26" s="36"/>
      <c r="F26" s="36"/>
      <c r="G26" s="36"/>
      <c r="H26" s="36"/>
      <c r="I26" s="36"/>
      <c r="J26" s="36"/>
      <c r="K26" s="36"/>
      <c r="L26" s="36"/>
      <c r="M26" s="36"/>
      <c r="N26" s="36"/>
      <c r="O26" s="36"/>
      <c r="P26" s="36"/>
      <c r="Q26" s="36"/>
      <c r="R26" s="36"/>
      <c r="S26" s="36"/>
      <c r="T26" s="36"/>
      <c r="U26" s="36"/>
      <c r="V26" s="36"/>
      <c r="W26" s="36"/>
      <c r="X26" s="36"/>
      <c r="Y26" s="36"/>
      <c r="Z26" s="36"/>
      <c r="AA26" s="36"/>
      <c r="AB26" s="36"/>
    </row>
    <row r="27" spans="1:28">
      <c r="A27" s="36"/>
      <c r="B27" s="36"/>
      <c r="C27" s="89"/>
      <c r="D27" s="36"/>
      <c r="E27" s="36"/>
      <c r="F27" s="36"/>
      <c r="G27" s="36"/>
      <c r="H27" s="36"/>
      <c r="I27" s="36"/>
      <c r="J27" s="36"/>
      <c r="K27" s="36"/>
      <c r="L27" s="36"/>
      <c r="M27" s="36"/>
      <c r="N27" s="36"/>
      <c r="O27" s="36"/>
      <c r="P27" s="36"/>
      <c r="Q27" s="36"/>
      <c r="R27" s="36"/>
      <c r="S27" s="36"/>
      <c r="T27" s="36"/>
      <c r="U27" s="36"/>
      <c r="V27" s="36"/>
      <c r="W27" s="36"/>
      <c r="X27" s="36"/>
      <c r="Y27" s="36"/>
      <c r="Z27" s="36"/>
      <c r="AA27" s="36"/>
      <c r="AB27" s="36"/>
    </row>
    <row r="28" spans="1:28">
      <c r="A28" s="36"/>
      <c r="B28" s="36"/>
      <c r="C28" s="89"/>
      <c r="D28" s="36"/>
      <c r="E28" s="36"/>
      <c r="F28" s="36"/>
      <c r="G28" s="36"/>
      <c r="H28" s="36"/>
      <c r="I28" s="36"/>
      <c r="J28" s="36"/>
      <c r="K28" s="36"/>
      <c r="L28" s="36"/>
      <c r="M28" s="36"/>
      <c r="N28" s="36"/>
      <c r="O28" s="36"/>
      <c r="P28" s="36"/>
      <c r="Q28" s="36"/>
      <c r="R28" s="36"/>
      <c r="S28" s="36"/>
      <c r="T28" s="36"/>
      <c r="U28" s="36"/>
      <c r="V28" s="36"/>
      <c r="W28" s="36"/>
      <c r="X28" s="36"/>
      <c r="Y28" s="36"/>
      <c r="Z28" s="36"/>
      <c r="AA28" s="36"/>
      <c r="AB28" s="36"/>
    </row>
    <row r="29" spans="1:28">
      <c r="A29" s="36"/>
      <c r="B29" s="36"/>
      <c r="C29" s="89"/>
      <c r="D29" s="36"/>
      <c r="E29" s="36"/>
      <c r="F29" s="36"/>
      <c r="G29" s="36"/>
      <c r="H29" s="36"/>
      <c r="I29" s="36"/>
      <c r="J29" s="36"/>
      <c r="K29" s="36"/>
      <c r="L29" s="36"/>
      <c r="M29" s="36"/>
      <c r="N29" s="36"/>
      <c r="O29" s="36"/>
      <c r="P29" s="36"/>
      <c r="Q29" s="36"/>
      <c r="R29" s="36"/>
      <c r="S29" s="36"/>
      <c r="T29" s="36"/>
      <c r="U29" s="36"/>
      <c r="V29" s="36"/>
      <c r="W29" s="36"/>
      <c r="X29" s="36"/>
      <c r="Y29" s="36"/>
      <c r="Z29" s="36"/>
      <c r="AA29" s="36"/>
      <c r="AB29" s="36"/>
    </row>
    <row r="30" spans="1:28">
      <c r="A30" s="36"/>
      <c r="B30" s="36"/>
      <c r="C30" s="89"/>
      <c r="D30" s="36"/>
      <c r="E30" s="36"/>
      <c r="F30" s="36"/>
      <c r="G30" s="36"/>
      <c r="H30" s="36"/>
      <c r="I30" s="36"/>
      <c r="J30" s="36"/>
      <c r="K30" s="36"/>
      <c r="L30" s="36"/>
      <c r="M30" s="36"/>
      <c r="N30" s="36"/>
      <c r="O30" s="36"/>
      <c r="P30" s="36"/>
      <c r="Q30" s="36"/>
      <c r="R30" s="36"/>
      <c r="S30" s="36"/>
      <c r="T30" s="36"/>
      <c r="U30" s="36"/>
      <c r="V30" s="36"/>
      <c r="W30" s="36"/>
      <c r="X30" s="36"/>
      <c r="Y30" s="36"/>
      <c r="Z30" s="36"/>
      <c r="AA30" s="36"/>
      <c r="AB30" s="36"/>
    </row>
    <row r="31" spans="1:28">
      <c r="A31" s="36"/>
      <c r="B31" s="36"/>
      <c r="C31" s="89"/>
      <c r="D31" s="36"/>
      <c r="E31" s="36"/>
      <c r="F31" s="36"/>
      <c r="G31" s="36"/>
      <c r="H31" s="36"/>
      <c r="I31" s="36"/>
      <c r="J31" s="36"/>
      <c r="K31" s="36"/>
      <c r="L31" s="36"/>
      <c r="M31" s="36"/>
      <c r="N31" s="36"/>
      <c r="O31" s="36"/>
      <c r="P31" s="36"/>
      <c r="Q31" s="36"/>
      <c r="R31" s="36"/>
      <c r="S31" s="36"/>
      <c r="T31" s="36"/>
      <c r="U31" s="36"/>
      <c r="V31" s="36"/>
      <c r="W31" s="36"/>
      <c r="X31" s="36"/>
      <c r="Y31" s="36"/>
      <c r="Z31" s="36"/>
      <c r="AA31" s="36"/>
      <c r="AB31" s="36"/>
    </row>
    <row r="32" spans="1:28">
      <c r="A32" s="36"/>
      <c r="B32" s="36"/>
      <c r="C32" s="89"/>
      <c r="D32" s="36"/>
      <c r="E32" s="36"/>
      <c r="F32" s="36"/>
      <c r="G32" s="36"/>
      <c r="H32" s="36"/>
      <c r="I32" s="36"/>
      <c r="J32" s="36"/>
      <c r="K32" s="36"/>
      <c r="L32" s="36"/>
      <c r="M32" s="36"/>
      <c r="N32" s="36"/>
      <c r="O32" s="36"/>
      <c r="P32" s="36"/>
      <c r="Q32" s="36"/>
      <c r="R32" s="36"/>
      <c r="S32" s="36"/>
      <c r="T32" s="36"/>
      <c r="U32" s="36"/>
      <c r="V32" s="36"/>
      <c r="W32" s="36"/>
      <c r="X32" s="36"/>
      <c r="Y32" s="36"/>
      <c r="Z32" s="36"/>
      <c r="AA32" s="36"/>
      <c r="AB32" s="36"/>
    </row>
    <row r="33" spans="1:28">
      <c r="A33" s="36"/>
      <c r="B33" s="36"/>
      <c r="C33" s="89"/>
      <c r="D33" s="36"/>
      <c r="E33" s="36"/>
      <c r="F33" s="36"/>
      <c r="G33" s="36"/>
      <c r="H33" s="36"/>
      <c r="I33" s="36"/>
      <c r="J33" s="36"/>
      <c r="K33" s="36"/>
      <c r="L33" s="36"/>
      <c r="M33" s="36"/>
      <c r="N33" s="36"/>
      <c r="O33" s="36"/>
      <c r="P33" s="36"/>
      <c r="Q33" s="36"/>
      <c r="R33" s="36"/>
      <c r="S33" s="36"/>
      <c r="T33" s="36"/>
      <c r="U33" s="36"/>
      <c r="V33" s="36"/>
      <c r="W33" s="36"/>
      <c r="X33" s="36"/>
      <c r="Y33" s="36"/>
      <c r="Z33" s="36"/>
      <c r="AA33" s="36"/>
      <c r="AB33" s="36"/>
    </row>
    <row r="34" spans="1:28">
      <c r="A34" s="36"/>
      <c r="B34" s="36"/>
      <c r="C34" s="89"/>
      <c r="D34" s="36"/>
      <c r="E34" s="36"/>
      <c r="F34" s="36"/>
      <c r="G34" s="36"/>
      <c r="H34" s="36"/>
      <c r="I34" s="36"/>
      <c r="J34" s="36"/>
      <c r="K34" s="36"/>
      <c r="L34" s="36"/>
      <c r="M34" s="36"/>
      <c r="N34" s="36"/>
      <c r="O34" s="36"/>
      <c r="P34" s="36"/>
      <c r="Q34" s="36"/>
      <c r="R34" s="36"/>
      <c r="S34" s="36"/>
      <c r="T34" s="36"/>
      <c r="U34" s="36"/>
      <c r="V34" s="36"/>
      <c r="W34" s="36"/>
      <c r="X34" s="36"/>
      <c r="Y34" s="36"/>
      <c r="Z34" s="36"/>
      <c r="AA34" s="36"/>
      <c r="AB34" s="36"/>
    </row>
    <row r="35" spans="1:28">
      <c r="A35" s="36"/>
      <c r="B35" s="36"/>
      <c r="C35" s="89"/>
      <c r="D35" s="36"/>
      <c r="E35" s="36"/>
      <c r="F35" s="36"/>
      <c r="G35" s="36"/>
      <c r="H35" s="36"/>
      <c r="I35" s="36"/>
      <c r="J35" s="36"/>
      <c r="K35" s="36"/>
      <c r="L35" s="36"/>
      <c r="M35" s="36"/>
      <c r="N35" s="36"/>
      <c r="O35" s="36"/>
      <c r="P35" s="36"/>
      <c r="Q35" s="36"/>
      <c r="R35" s="36"/>
      <c r="S35" s="36"/>
      <c r="T35" s="36"/>
      <c r="U35" s="36"/>
      <c r="V35" s="36"/>
      <c r="W35" s="36"/>
      <c r="X35" s="36"/>
      <c r="Y35" s="36"/>
      <c r="Z35" s="36"/>
      <c r="AA35" s="36"/>
      <c r="AB35" s="36"/>
    </row>
    <row r="36" spans="1:28">
      <c r="A36" s="36"/>
      <c r="B36" s="36"/>
      <c r="C36" s="89"/>
      <c r="D36" s="36"/>
      <c r="E36" s="36"/>
      <c r="F36" s="36"/>
      <c r="G36" s="36"/>
      <c r="H36" s="36"/>
      <c r="I36" s="36"/>
      <c r="J36" s="36"/>
      <c r="K36" s="36"/>
      <c r="L36" s="36"/>
      <c r="M36" s="36"/>
      <c r="N36" s="36"/>
      <c r="O36" s="36"/>
      <c r="P36" s="36"/>
      <c r="Q36" s="36"/>
      <c r="R36" s="36"/>
      <c r="S36" s="36"/>
      <c r="T36" s="36"/>
      <c r="U36" s="36"/>
      <c r="V36" s="36"/>
      <c r="W36" s="36"/>
      <c r="X36" s="36"/>
      <c r="Y36" s="36"/>
      <c r="Z36" s="36"/>
      <c r="AA36" s="36"/>
      <c r="AB36" s="36"/>
    </row>
    <row r="37" spans="1:28">
      <c r="A37" s="36"/>
      <c r="B37" s="36"/>
      <c r="C37" s="89"/>
      <c r="D37" s="36"/>
      <c r="E37" s="36"/>
      <c r="F37" s="36"/>
      <c r="G37" s="36"/>
      <c r="H37" s="36"/>
      <c r="I37" s="36"/>
      <c r="J37" s="36"/>
      <c r="K37" s="36"/>
      <c r="L37" s="36"/>
      <c r="M37" s="36"/>
      <c r="N37" s="36"/>
      <c r="O37" s="36"/>
      <c r="P37" s="36"/>
      <c r="Q37" s="36"/>
      <c r="R37" s="36"/>
      <c r="S37" s="36"/>
      <c r="T37" s="36"/>
      <c r="U37" s="36"/>
      <c r="V37" s="36"/>
      <c r="W37" s="36"/>
      <c r="X37" s="36"/>
      <c r="Y37" s="36"/>
      <c r="Z37" s="36"/>
      <c r="AA37" s="36"/>
      <c r="AB37" s="36"/>
    </row>
    <row r="38" spans="1:28">
      <c r="A38" s="36"/>
      <c r="B38" s="36"/>
      <c r="C38" s="89"/>
      <c r="D38" s="36"/>
      <c r="E38" s="36"/>
      <c r="F38" s="36"/>
      <c r="G38" s="36"/>
      <c r="H38" s="36"/>
      <c r="I38" s="36"/>
      <c r="J38" s="36"/>
      <c r="K38" s="36"/>
      <c r="L38" s="36"/>
      <c r="M38" s="36"/>
      <c r="N38" s="36"/>
      <c r="O38" s="36"/>
      <c r="P38" s="36"/>
      <c r="Q38" s="36"/>
      <c r="R38" s="36"/>
      <c r="S38" s="36"/>
      <c r="T38" s="36"/>
      <c r="U38" s="36"/>
      <c r="V38" s="36"/>
      <c r="W38" s="36"/>
      <c r="X38" s="36"/>
      <c r="Y38" s="36"/>
      <c r="Z38" s="36"/>
      <c r="AA38" s="36"/>
      <c r="AB38" s="36"/>
    </row>
    <row r="39" spans="1:28">
      <c r="A39" s="36"/>
      <c r="B39" s="36"/>
      <c r="C39" s="89"/>
      <c r="D39" s="36"/>
      <c r="E39" s="36"/>
      <c r="F39" s="36"/>
      <c r="G39" s="36"/>
      <c r="H39" s="36"/>
      <c r="I39" s="36"/>
      <c r="J39" s="36"/>
      <c r="K39" s="36"/>
      <c r="L39" s="36"/>
      <c r="M39" s="36"/>
      <c r="N39" s="36"/>
      <c r="O39" s="36"/>
      <c r="P39" s="36"/>
      <c r="Q39" s="36"/>
      <c r="R39" s="36"/>
      <c r="S39" s="36"/>
      <c r="T39" s="36"/>
      <c r="U39" s="36"/>
      <c r="V39" s="36"/>
      <c r="W39" s="36"/>
      <c r="X39" s="36"/>
      <c r="Y39" s="36"/>
      <c r="Z39" s="36"/>
      <c r="AA39" s="36"/>
      <c r="AB39" s="36"/>
    </row>
    <row r="40" spans="1:28">
      <c r="A40" s="36"/>
      <c r="B40" s="36"/>
      <c r="C40" s="89"/>
      <c r="D40" s="36"/>
      <c r="E40" s="36"/>
      <c r="F40" s="36"/>
      <c r="G40" s="36"/>
      <c r="H40" s="36"/>
      <c r="I40" s="36"/>
      <c r="J40" s="36"/>
      <c r="K40" s="36"/>
      <c r="L40" s="36"/>
      <c r="M40" s="36"/>
      <c r="N40" s="36"/>
      <c r="O40" s="36"/>
      <c r="P40" s="36"/>
      <c r="Q40" s="36"/>
      <c r="R40" s="36"/>
      <c r="S40" s="36"/>
      <c r="T40" s="36"/>
      <c r="U40" s="36"/>
      <c r="V40" s="36"/>
      <c r="W40" s="36"/>
      <c r="X40" s="36"/>
      <c r="Y40" s="36"/>
      <c r="Z40" s="36"/>
      <c r="AA40" s="36"/>
      <c r="AB40" s="36"/>
    </row>
    <row r="41" spans="1:28">
      <c r="A41" s="36"/>
      <c r="B41" s="36"/>
      <c r="C41" s="89"/>
      <c r="D41" s="36"/>
      <c r="E41" s="36"/>
      <c r="F41" s="36"/>
      <c r="G41" s="36"/>
      <c r="H41" s="36"/>
      <c r="I41" s="36"/>
      <c r="J41" s="36"/>
      <c r="K41" s="36"/>
      <c r="L41" s="36"/>
      <c r="M41" s="36"/>
      <c r="N41" s="36"/>
      <c r="O41" s="36"/>
      <c r="P41" s="36"/>
      <c r="Q41" s="36"/>
      <c r="R41" s="36"/>
      <c r="S41" s="36"/>
      <c r="T41" s="36"/>
      <c r="U41" s="36"/>
      <c r="V41" s="36"/>
      <c r="W41" s="36"/>
      <c r="X41" s="36"/>
      <c r="Y41" s="36"/>
      <c r="Z41" s="36"/>
      <c r="AA41" s="36"/>
      <c r="AB41" s="36"/>
    </row>
    <row r="42" spans="1:28">
      <c r="A42" s="36"/>
      <c r="B42" s="36"/>
      <c r="C42" s="89"/>
      <c r="D42" s="36"/>
      <c r="E42" s="36"/>
      <c r="F42" s="36"/>
      <c r="G42" s="36"/>
      <c r="H42" s="36"/>
      <c r="I42" s="36"/>
      <c r="J42" s="36"/>
      <c r="K42" s="36"/>
      <c r="L42" s="36"/>
      <c r="M42" s="36"/>
      <c r="N42" s="36"/>
      <c r="O42" s="36"/>
      <c r="P42" s="36"/>
      <c r="Q42" s="36"/>
      <c r="R42" s="36"/>
      <c r="S42" s="36"/>
      <c r="T42" s="36"/>
      <c r="U42" s="36"/>
      <c r="V42" s="36"/>
      <c r="W42" s="36"/>
      <c r="X42" s="36"/>
      <c r="Y42" s="36"/>
      <c r="Z42" s="36"/>
      <c r="AA42" s="36"/>
      <c r="AB42" s="36"/>
    </row>
    <row r="43" spans="1:28">
      <c r="A43" s="36"/>
      <c r="B43" s="36"/>
      <c r="C43" s="89"/>
      <c r="D43" s="36"/>
      <c r="E43" s="36"/>
      <c r="F43" s="36"/>
      <c r="G43" s="36"/>
      <c r="H43" s="36"/>
      <c r="I43" s="36"/>
      <c r="J43" s="36"/>
      <c r="K43" s="36"/>
      <c r="L43" s="36"/>
      <c r="M43" s="36"/>
      <c r="N43" s="36"/>
      <c r="O43" s="36"/>
      <c r="P43" s="36"/>
      <c r="Q43" s="36"/>
      <c r="R43" s="36"/>
      <c r="S43" s="36"/>
      <c r="T43" s="36"/>
      <c r="U43" s="36"/>
      <c r="V43" s="36"/>
      <c r="W43" s="36"/>
      <c r="X43" s="36"/>
      <c r="Y43" s="36"/>
      <c r="Z43" s="36"/>
      <c r="AA43" s="36"/>
      <c r="AB43" s="36"/>
    </row>
    <row r="44" spans="1:28">
      <c r="A44" s="36"/>
      <c r="B44" s="36"/>
      <c r="C44" s="89"/>
      <c r="D44" s="36"/>
      <c r="E44" s="36"/>
      <c r="F44" s="36"/>
      <c r="G44" s="36"/>
      <c r="H44" s="36"/>
      <c r="I44" s="36"/>
      <c r="J44" s="36"/>
      <c r="K44" s="36"/>
      <c r="L44" s="36"/>
      <c r="M44" s="36"/>
      <c r="N44" s="36"/>
      <c r="O44" s="36"/>
      <c r="P44" s="36"/>
      <c r="Q44" s="36"/>
      <c r="R44" s="36"/>
      <c r="S44" s="36"/>
      <c r="T44" s="36"/>
      <c r="U44" s="36"/>
      <c r="V44" s="36"/>
      <c r="W44" s="36"/>
      <c r="X44" s="36"/>
      <c r="Y44" s="36"/>
      <c r="Z44" s="36"/>
      <c r="AA44" s="36"/>
      <c r="AB44" s="36"/>
    </row>
    <row r="45" spans="1:28">
      <c r="A45" s="36"/>
      <c r="B45" s="36"/>
      <c r="C45" s="89"/>
      <c r="D45" s="36"/>
      <c r="E45" s="36"/>
      <c r="F45" s="36"/>
      <c r="G45" s="36"/>
      <c r="H45" s="36"/>
      <c r="I45" s="36"/>
      <c r="J45" s="36"/>
      <c r="K45" s="36"/>
      <c r="L45" s="36"/>
      <c r="M45" s="36"/>
      <c r="N45" s="36"/>
      <c r="O45" s="36"/>
      <c r="P45" s="36"/>
      <c r="Q45" s="36"/>
      <c r="R45" s="36"/>
      <c r="S45" s="36"/>
      <c r="T45" s="36"/>
      <c r="U45" s="36"/>
      <c r="V45" s="36"/>
      <c r="W45" s="36"/>
      <c r="X45" s="36"/>
      <c r="Y45" s="36"/>
      <c r="Z45" s="36"/>
      <c r="AA45" s="36"/>
      <c r="AB45" s="36"/>
    </row>
    <row r="46" spans="1:28">
      <c r="A46" s="36"/>
      <c r="B46" s="36"/>
      <c r="C46" s="89"/>
      <c r="D46" s="36"/>
      <c r="E46" s="36"/>
      <c r="F46" s="36"/>
      <c r="G46" s="36"/>
      <c r="H46" s="36"/>
      <c r="I46" s="36"/>
      <c r="J46" s="36"/>
      <c r="K46" s="36"/>
      <c r="L46" s="36"/>
      <c r="M46" s="36"/>
      <c r="N46" s="36"/>
      <c r="O46" s="36"/>
      <c r="P46" s="36"/>
      <c r="Q46" s="36"/>
      <c r="R46" s="36"/>
      <c r="S46" s="36"/>
      <c r="T46" s="36"/>
      <c r="U46" s="36"/>
      <c r="V46" s="36"/>
      <c r="W46" s="36"/>
      <c r="X46" s="36"/>
      <c r="Y46" s="36"/>
      <c r="Z46" s="36"/>
      <c r="AA46" s="36"/>
      <c r="AB46" s="36"/>
    </row>
    <row r="47" spans="1:28">
      <c r="A47" s="36"/>
      <c r="B47" s="36"/>
      <c r="C47" s="89"/>
      <c r="D47" s="36"/>
      <c r="E47" s="36"/>
      <c r="F47" s="36"/>
      <c r="G47" s="36"/>
      <c r="H47" s="36"/>
      <c r="I47" s="36"/>
      <c r="J47" s="36"/>
      <c r="K47" s="36"/>
      <c r="L47" s="36"/>
      <c r="M47" s="36"/>
      <c r="N47" s="36"/>
      <c r="O47" s="36"/>
      <c r="P47" s="36"/>
      <c r="Q47" s="36"/>
      <c r="R47" s="36"/>
      <c r="S47" s="36"/>
      <c r="T47" s="36"/>
      <c r="U47" s="36"/>
      <c r="V47" s="36"/>
      <c r="W47" s="36"/>
      <c r="X47" s="36"/>
      <c r="Y47" s="36"/>
      <c r="Z47" s="36"/>
      <c r="AA47" s="36"/>
      <c r="AB47" s="36"/>
    </row>
    <row r="48" spans="1:28">
      <c r="A48" s="36"/>
      <c r="B48" s="36"/>
      <c r="C48" s="89"/>
      <c r="D48" s="36"/>
      <c r="E48" s="36"/>
      <c r="F48" s="36"/>
      <c r="G48" s="36"/>
      <c r="H48" s="36"/>
      <c r="I48" s="36"/>
      <c r="J48" s="36"/>
      <c r="K48" s="36"/>
      <c r="L48" s="36"/>
      <c r="M48" s="36"/>
      <c r="N48" s="36"/>
      <c r="O48" s="36"/>
      <c r="P48" s="36"/>
      <c r="Q48" s="36"/>
      <c r="R48" s="36"/>
      <c r="S48" s="36"/>
      <c r="T48" s="36"/>
      <c r="U48" s="36"/>
      <c r="V48" s="36"/>
      <c r="W48" s="36"/>
      <c r="X48" s="36"/>
      <c r="Y48" s="36"/>
      <c r="Z48" s="36"/>
      <c r="AA48" s="36"/>
      <c r="AB48" s="36"/>
    </row>
    <row r="49" spans="1:28">
      <c r="A49" s="36"/>
      <c r="B49" s="36"/>
      <c r="C49" s="89"/>
      <c r="D49" s="36"/>
      <c r="E49" s="36"/>
      <c r="F49" s="36"/>
      <c r="G49" s="36"/>
      <c r="H49" s="36"/>
      <c r="I49" s="36"/>
      <c r="J49" s="36"/>
      <c r="K49" s="36"/>
      <c r="L49" s="36"/>
      <c r="M49" s="36"/>
      <c r="N49" s="36"/>
      <c r="O49" s="36"/>
      <c r="P49" s="36"/>
      <c r="Q49" s="36"/>
      <c r="R49" s="36"/>
      <c r="S49" s="36"/>
      <c r="T49" s="36"/>
      <c r="U49" s="36"/>
      <c r="V49" s="36"/>
      <c r="W49" s="36"/>
      <c r="X49" s="36"/>
      <c r="Y49" s="36"/>
      <c r="Z49" s="36"/>
      <c r="AA49" s="36"/>
      <c r="AB49" s="36"/>
    </row>
    <row r="50" spans="1:28">
      <c r="A50" s="36"/>
      <c r="B50" s="36"/>
      <c r="C50" s="89"/>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r="51" spans="1:28">
      <c r="A51" s="36"/>
      <c r="B51" s="36"/>
      <c r="C51" s="89"/>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r="52" spans="1:28">
      <c r="A52" s="36"/>
      <c r="B52" s="36"/>
      <c r="C52" s="89"/>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r="53" spans="1:28">
      <c r="A53" s="36"/>
      <c r="B53" s="36"/>
      <c r="C53" s="89"/>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r="54" spans="1:28">
      <c r="A54" s="36"/>
      <c r="B54" s="36"/>
      <c r="C54" s="89"/>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r="55" spans="1:28">
      <c r="A55" s="36"/>
      <c r="B55" s="36"/>
      <c r="C55" s="89"/>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r="56" spans="1:28">
      <c r="A56" s="36"/>
      <c r="B56" s="36"/>
      <c r="C56" s="89"/>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r="57" spans="1:28">
      <c r="A57" s="36"/>
      <c r="B57" s="36"/>
      <c r="C57" s="89"/>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r="58" spans="1:28">
      <c r="A58" s="36"/>
      <c r="B58" s="36"/>
      <c r="C58" s="89"/>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r="59" spans="1:28">
      <c r="A59" s="36"/>
      <c r="B59" s="36"/>
      <c r="C59" s="89"/>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r="60" spans="1:28">
      <c r="A60" s="36"/>
      <c r="B60" s="36"/>
      <c r="C60" s="89"/>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r="61" spans="1:28">
      <c r="A61" s="36"/>
      <c r="B61" s="36"/>
      <c r="C61" s="89"/>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r="62" spans="1:28">
      <c r="A62" s="36"/>
      <c r="B62" s="36"/>
      <c r="C62" s="89"/>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r="63" spans="1:28">
      <c r="A63" s="36"/>
      <c r="B63" s="36"/>
      <c r="C63" s="89"/>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r="64" spans="1:28">
      <c r="A64" s="36"/>
      <c r="B64" s="36"/>
      <c r="C64" s="89"/>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r="65" spans="1:28">
      <c r="A65" s="36"/>
      <c r="B65" s="36"/>
      <c r="C65" s="89"/>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r="66" spans="1:28">
      <c r="A66" s="36"/>
      <c r="B66" s="36"/>
      <c r="C66" s="89"/>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r="67" spans="1:28">
      <c r="A67" s="36"/>
      <c r="B67" s="36"/>
      <c r="C67" s="89"/>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r="68" spans="1:28">
      <c r="A68" s="36"/>
      <c r="B68" s="36"/>
      <c r="C68" s="89"/>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r="69" spans="1:28">
      <c r="A69" s="36"/>
      <c r="B69" s="36"/>
      <c r="C69" s="89"/>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r="70" spans="1:28">
      <c r="A70" s="36"/>
      <c r="B70" s="36"/>
      <c r="C70" s="89"/>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r="71" spans="1:28">
      <c r="A71" s="36"/>
      <c r="B71" s="36"/>
      <c r="C71" s="89"/>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r="72" spans="1:28">
      <c r="A72" s="36"/>
      <c r="B72" s="36"/>
      <c r="C72" s="89"/>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r="73" spans="1:28">
      <c r="A73" s="36"/>
      <c r="B73" s="36"/>
      <c r="C73" s="89"/>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r="74" spans="1:28">
      <c r="A74" s="36"/>
      <c r="B74" s="36"/>
      <c r="C74" s="89"/>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r="75" spans="1:28">
      <c r="A75" s="36"/>
      <c r="B75" s="36"/>
      <c r="C75" s="89"/>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r="76" spans="1:28">
      <c r="A76" s="36"/>
      <c r="B76" s="36"/>
      <c r="C76" s="89"/>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r="77" spans="1:28">
      <c r="A77" s="36"/>
      <c r="B77" s="36"/>
      <c r="C77" s="89"/>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r="78" spans="1:28">
      <c r="A78" s="36"/>
      <c r="B78" s="36"/>
      <c r="C78" s="89"/>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r="79" spans="1:28">
      <c r="A79" s="36"/>
      <c r="B79" s="36"/>
      <c r="C79" s="89"/>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r="80" spans="1:28">
      <c r="A80" s="36"/>
      <c r="B80" s="36"/>
      <c r="C80" s="89"/>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r="81" spans="1:28">
      <c r="A81" s="36"/>
      <c r="B81" s="36"/>
      <c r="C81" s="89"/>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r="82" spans="1:28">
      <c r="A82" s="36"/>
      <c r="B82" s="36"/>
      <c r="C82" s="89"/>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r="83" spans="1:28">
      <c r="A83" s="36"/>
      <c r="B83" s="36"/>
      <c r="C83" s="89"/>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r="84" spans="1:28">
      <c r="A84" s="36"/>
      <c r="B84" s="36"/>
      <c r="C84" s="89"/>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r="85" spans="1:28">
      <c r="A85" s="36"/>
      <c r="B85" s="36"/>
      <c r="C85" s="89"/>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r="86" spans="1:28">
      <c r="A86" s="36"/>
      <c r="B86" s="36"/>
      <c r="C86" s="89"/>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r="87" spans="1:28">
      <c r="A87" s="36"/>
      <c r="B87" s="36"/>
      <c r="C87" s="89"/>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r="88" spans="1:28">
      <c r="A88" s="36"/>
      <c r="B88" s="36"/>
      <c r="C88" s="89"/>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r="89" spans="1:28">
      <c r="A89" s="36"/>
      <c r="B89" s="36"/>
      <c r="C89" s="89"/>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r="90" spans="1:28">
      <c r="A90" s="36"/>
      <c r="B90" s="36"/>
      <c r="C90" s="89"/>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r="91" spans="1:28">
      <c r="A91" s="36"/>
      <c r="B91" s="36"/>
      <c r="C91" s="89"/>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r="92" spans="1:28">
      <c r="A92" s="36"/>
      <c r="B92" s="36"/>
      <c r="C92" s="89"/>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r="93" spans="1:28">
      <c r="A93" s="36"/>
      <c r="B93" s="36"/>
      <c r="C93" s="89"/>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r="94" spans="1:28">
      <c r="A94" s="36"/>
      <c r="B94" s="36"/>
      <c r="C94" s="89"/>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r="95" spans="1:28">
      <c r="A95" s="36"/>
      <c r="B95" s="36"/>
      <c r="C95" s="89"/>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r="96" spans="1:28">
      <c r="A96" s="36"/>
      <c r="B96" s="36"/>
      <c r="C96" s="89"/>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r="97" spans="1:28">
      <c r="A97" s="36"/>
      <c r="B97" s="36"/>
      <c r="C97" s="89"/>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r="98" spans="1:28">
      <c r="A98" s="36"/>
      <c r="B98" s="36"/>
      <c r="C98" s="89"/>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r="99" spans="1:28">
      <c r="A99" s="36"/>
      <c r="B99" s="36"/>
      <c r="C99" s="89"/>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r="100" spans="1:28">
      <c r="A100" s="36"/>
      <c r="B100" s="36"/>
      <c r="C100" s="89"/>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r="101" spans="1:28">
      <c r="A101" s="36"/>
      <c r="B101" s="36"/>
      <c r="C101" s="89"/>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r="102" spans="1:28">
      <c r="A102" s="36"/>
      <c r="B102" s="36"/>
      <c r="C102" s="89"/>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r="103" spans="1:28">
      <c r="A103" s="36"/>
      <c r="B103" s="36"/>
      <c r="C103" s="89"/>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r="104" spans="1:28">
      <c r="A104" s="36"/>
      <c r="B104" s="36"/>
      <c r="C104" s="89"/>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r="105" spans="1:28">
      <c r="A105" s="36"/>
      <c r="B105" s="36"/>
      <c r="C105" s="89"/>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row r="106" spans="1:28">
      <c r="A106" s="36"/>
      <c r="B106" s="36"/>
      <c r="C106" s="89"/>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row>
    <row r="107" spans="1:28">
      <c r="A107" s="36"/>
      <c r="B107" s="36"/>
      <c r="C107" s="89"/>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row>
    <row r="108" spans="1:28">
      <c r="A108" s="36"/>
      <c r="B108" s="36"/>
      <c r="C108" s="89"/>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row>
    <row r="109" spans="1:28">
      <c r="A109" s="36"/>
      <c r="B109" s="36"/>
      <c r="C109" s="89"/>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row>
    <row r="110" spans="1:28">
      <c r="A110" s="36"/>
      <c r="B110" s="36"/>
      <c r="C110" s="89"/>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row>
    <row r="111" spans="1:28">
      <c r="A111" s="36"/>
      <c r="B111" s="36"/>
      <c r="C111" s="89"/>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row>
    <row r="112" spans="1:28">
      <c r="A112" s="36"/>
      <c r="B112" s="36"/>
      <c r="C112" s="89"/>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row>
    <row r="113" spans="1:28">
      <c r="A113" s="36"/>
      <c r="B113" s="36"/>
      <c r="C113" s="89"/>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row>
    <row r="114" spans="1:28">
      <c r="A114" s="36"/>
      <c r="B114" s="36"/>
      <c r="C114" s="89"/>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row>
    <row r="115" spans="1:28">
      <c r="A115" s="36"/>
      <c r="B115" s="36"/>
      <c r="C115" s="89"/>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row>
    <row r="116" spans="1:28">
      <c r="A116" s="36"/>
      <c r="B116" s="36"/>
      <c r="C116" s="89"/>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row>
    <row r="117" spans="1:28">
      <c r="A117" s="36"/>
      <c r="B117" s="36"/>
      <c r="C117" s="89"/>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row>
    <row r="118" spans="1:28">
      <c r="A118" s="36"/>
      <c r="B118" s="36"/>
      <c r="C118" s="89"/>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row>
    <row r="119" spans="1:28">
      <c r="A119" s="36"/>
      <c r="B119" s="36"/>
      <c r="C119" s="89"/>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row>
    <row r="120" spans="1:28">
      <c r="A120" s="36"/>
      <c r="B120" s="36"/>
      <c r="C120" s="89"/>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row>
    <row r="121" spans="1:28">
      <c r="A121" s="36"/>
      <c r="B121" s="36"/>
      <c r="C121" s="89"/>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row>
    <row r="122" spans="1:28">
      <c r="A122" s="36"/>
      <c r="B122" s="36"/>
      <c r="C122" s="89"/>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row>
    <row r="123" spans="1:28">
      <c r="A123" s="36"/>
      <c r="B123" s="36"/>
      <c r="C123" s="89"/>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row>
    <row r="124" spans="1:28">
      <c r="A124" s="36"/>
      <c r="B124" s="36"/>
      <c r="C124" s="89"/>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row>
    <row r="125" spans="1:28">
      <c r="A125" s="36"/>
      <c r="B125" s="36"/>
      <c r="C125" s="89"/>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row>
    <row r="126" spans="1:28">
      <c r="A126" s="36"/>
      <c r="B126" s="36"/>
      <c r="C126" s="89"/>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row>
    <row r="127" spans="1:28">
      <c r="A127" s="36"/>
      <c r="B127" s="36"/>
      <c r="C127" s="89"/>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row>
    <row r="128" spans="1:28">
      <c r="A128" s="36"/>
      <c r="B128" s="36"/>
      <c r="C128" s="89"/>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row>
    <row r="129" spans="1:28">
      <c r="A129" s="36"/>
      <c r="B129" s="36"/>
      <c r="C129" s="89"/>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row>
    <row r="130" spans="1:28">
      <c r="A130" s="36"/>
      <c r="B130" s="36"/>
      <c r="C130" s="89"/>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row>
    <row r="131" spans="1:28">
      <c r="A131" s="36"/>
      <c r="B131" s="36"/>
      <c r="C131" s="89"/>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row>
    <row r="132" spans="1:28">
      <c r="A132" s="36"/>
      <c r="B132" s="36"/>
      <c r="C132" s="89"/>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row>
    <row r="133" spans="1:28">
      <c r="A133" s="36"/>
      <c r="B133" s="36"/>
      <c r="C133" s="89"/>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row>
    <row r="134" spans="1:28">
      <c r="A134" s="36"/>
      <c r="B134" s="36"/>
      <c r="C134" s="89"/>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row>
    <row r="135" spans="1:28">
      <c r="A135" s="36"/>
      <c r="B135" s="36"/>
      <c r="C135" s="89"/>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row>
    <row r="136" spans="1:28">
      <c r="A136" s="36"/>
      <c r="B136" s="36"/>
      <c r="C136" s="89"/>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row>
    <row r="137" spans="1:28">
      <c r="A137" s="36"/>
      <c r="B137" s="36"/>
      <c r="C137" s="89"/>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row>
    <row r="138" spans="1:28">
      <c r="A138" s="36"/>
      <c r="B138" s="36"/>
      <c r="C138" s="89"/>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row>
    <row r="139" spans="1:28">
      <c r="A139" s="36"/>
      <c r="B139" s="36"/>
      <c r="C139" s="89"/>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row>
    <row r="140" spans="1:28">
      <c r="A140" s="36"/>
      <c r="B140" s="36"/>
      <c r="C140" s="89"/>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row>
    <row r="141" spans="1:28">
      <c r="A141" s="36"/>
      <c r="B141" s="36"/>
      <c r="C141" s="89"/>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row>
    <row r="142" spans="1:28">
      <c r="A142" s="36"/>
      <c r="B142" s="36"/>
      <c r="C142" s="89"/>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row>
    <row r="143" spans="1:28">
      <c r="A143" s="36"/>
      <c r="B143" s="36"/>
      <c r="C143" s="89"/>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row>
    <row r="144" spans="1:28">
      <c r="A144" s="36"/>
      <c r="B144" s="36"/>
      <c r="C144" s="89"/>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row>
    <row r="145" spans="1:28">
      <c r="A145" s="36"/>
      <c r="B145" s="36"/>
      <c r="C145" s="89"/>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row>
    <row r="146" spans="1:28">
      <c r="A146" s="36"/>
      <c r="B146" s="36"/>
      <c r="C146" s="89"/>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row>
    <row r="147" spans="1:28">
      <c r="A147" s="36"/>
      <c r="B147" s="36"/>
      <c r="C147" s="89"/>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row>
    <row r="148" spans="1:28">
      <c r="A148" s="36"/>
      <c r="B148" s="36"/>
      <c r="C148" s="89"/>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row>
    <row r="149" spans="1:28">
      <c r="A149" s="36"/>
      <c r="B149" s="36"/>
      <c r="C149" s="89"/>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row>
    <row r="150" spans="1:28">
      <c r="A150" s="36"/>
      <c r="B150" s="36"/>
      <c r="C150" s="89"/>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row>
    <row r="151" spans="1:28">
      <c r="A151" s="36"/>
      <c r="B151" s="36"/>
      <c r="C151" s="89"/>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row>
    <row r="152" spans="1:28">
      <c r="A152" s="36"/>
      <c r="B152" s="36"/>
      <c r="C152" s="89"/>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row>
    <row r="153" spans="1:28">
      <c r="A153" s="36"/>
      <c r="B153" s="36"/>
      <c r="C153" s="89"/>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row>
    <row r="154" spans="1:28">
      <c r="A154" s="36"/>
      <c r="B154" s="36"/>
      <c r="C154" s="89"/>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row>
    <row r="155" spans="1:28">
      <c r="A155" s="36"/>
      <c r="B155" s="36"/>
      <c r="C155" s="89"/>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row>
    <row r="156" spans="1:28">
      <c r="A156" s="36"/>
      <c r="B156" s="36"/>
      <c r="C156" s="89"/>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row>
    <row r="157" spans="1:28">
      <c r="A157" s="36"/>
      <c r="B157" s="36"/>
      <c r="C157" s="89"/>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row>
    <row r="158" spans="1:28">
      <c r="A158" s="36"/>
      <c r="B158" s="36"/>
      <c r="C158" s="89"/>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row>
    <row r="159" spans="1:28">
      <c r="A159" s="36"/>
      <c r="B159" s="36"/>
      <c r="C159" s="89"/>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row>
    <row r="160" spans="1:28">
      <c r="A160" s="36"/>
      <c r="B160" s="36"/>
      <c r="C160" s="89"/>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row>
    <row r="161" spans="1:28">
      <c r="A161" s="36"/>
      <c r="B161" s="36"/>
      <c r="C161" s="89"/>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row>
    <row r="162" spans="1:28">
      <c r="A162" s="36"/>
      <c r="B162" s="36"/>
      <c r="C162" s="89"/>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row>
    <row r="163" spans="1:28">
      <c r="A163" s="36"/>
      <c r="B163" s="36"/>
      <c r="C163" s="89"/>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row>
    <row r="164" spans="1:28">
      <c r="A164" s="36"/>
      <c r="B164" s="36"/>
      <c r="C164" s="89"/>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row>
    <row r="165" spans="1:28">
      <c r="A165" s="36"/>
      <c r="B165" s="36"/>
      <c r="C165" s="89"/>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row>
    <row r="166" spans="1:28">
      <c r="A166" s="36"/>
      <c r="B166" s="36"/>
      <c r="C166" s="89"/>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row>
    <row r="167" spans="1:28">
      <c r="A167" s="36"/>
      <c r="B167" s="36"/>
      <c r="C167" s="89"/>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row>
    <row r="168" spans="1:28">
      <c r="A168" s="36"/>
      <c r="B168" s="36"/>
      <c r="C168" s="89"/>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row>
    <row r="169" spans="1:28">
      <c r="A169" s="36"/>
      <c r="B169" s="36"/>
      <c r="C169" s="89"/>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row>
    <row r="170" spans="1:28">
      <c r="A170" s="36"/>
      <c r="B170" s="36"/>
      <c r="C170" s="89"/>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row>
    <row r="171" spans="1:28">
      <c r="A171" s="36"/>
      <c r="B171" s="36"/>
      <c r="C171" s="89"/>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row>
    <row r="172" spans="1:28">
      <c r="A172" s="36"/>
      <c r="B172" s="36"/>
      <c r="C172" s="89"/>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row>
    <row r="173" spans="1:28">
      <c r="A173" s="36"/>
      <c r="B173" s="36"/>
      <c r="C173" s="89"/>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row>
    <row r="174" spans="1:28">
      <c r="A174" s="36"/>
      <c r="B174" s="36"/>
      <c r="C174" s="89"/>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row>
    <row r="175" spans="1:28">
      <c r="A175" s="36"/>
      <c r="B175" s="36"/>
      <c r="C175" s="89"/>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row>
    <row r="176" spans="1:28">
      <c r="A176" s="36"/>
      <c r="B176" s="36"/>
      <c r="C176" s="89"/>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row>
    <row r="177" spans="1:28">
      <c r="A177" s="36"/>
      <c r="B177" s="36"/>
      <c r="C177" s="89"/>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row>
    <row r="178" spans="1:28">
      <c r="A178" s="36"/>
      <c r="B178" s="36"/>
      <c r="C178" s="89"/>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row>
    <row r="179" spans="1:28">
      <c r="A179" s="36"/>
      <c r="B179" s="36"/>
      <c r="C179" s="89"/>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row>
    <row r="180" spans="1:28">
      <c r="A180" s="36"/>
      <c r="B180" s="36"/>
      <c r="C180" s="89"/>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row>
    <row r="181" spans="1:28">
      <c r="A181" s="36"/>
      <c r="B181" s="36"/>
      <c r="C181" s="89"/>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row>
    <row r="182" spans="1:28">
      <c r="A182" s="36"/>
      <c r="B182" s="36"/>
      <c r="C182" s="89"/>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row>
    <row r="183" spans="1:28">
      <c r="A183" s="36"/>
      <c r="B183" s="36"/>
      <c r="C183" s="89"/>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row>
    <row r="184" spans="1:28">
      <c r="A184" s="36"/>
      <c r="B184" s="36"/>
      <c r="C184" s="89"/>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row>
    <row r="185" spans="1:28">
      <c r="A185" s="36"/>
      <c r="B185" s="36"/>
      <c r="C185" s="89"/>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row>
    <row r="186" spans="1:28">
      <c r="A186" s="36"/>
      <c r="B186" s="36"/>
      <c r="C186" s="89"/>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row>
    <row r="187" spans="1:28">
      <c r="A187" s="36"/>
      <c r="B187" s="36"/>
      <c r="C187" s="89"/>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row>
    <row r="188" spans="1:28">
      <c r="A188" s="36"/>
      <c r="B188" s="36"/>
      <c r="C188" s="89"/>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row>
    <row r="189" spans="1:28">
      <c r="A189" s="36"/>
      <c r="B189" s="36"/>
      <c r="C189" s="89"/>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row>
    <row r="190" spans="1:28">
      <c r="A190" s="36"/>
      <c r="B190" s="36"/>
      <c r="C190" s="89"/>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row>
    <row r="191" spans="1:28">
      <c r="A191" s="36"/>
      <c r="B191" s="36"/>
      <c r="C191" s="89"/>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row>
    <row r="192" spans="1:28">
      <c r="A192" s="36"/>
      <c r="B192" s="36"/>
      <c r="C192" s="89"/>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row>
    <row r="193" spans="1:28">
      <c r="A193" s="36"/>
      <c r="B193" s="36"/>
      <c r="C193" s="89"/>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row>
    <row r="194" spans="1:28">
      <c r="A194" s="36"/>
      <c r="B194" s="36"/>
      <c r="C194" s="89"/>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row>
    <row r="195" spans="1:28">
      <c r="A195" s="36"/>
      <c r="B195" s="36"/>
      <c r="C195" s="89"/>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row>
    <row r="196" spans="1:28">
      <c r="A196" s="36"/>
      <c r="B196" s="36"/>
      <c r="C196" s="89"/>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row>
    <row r="197" spans="1:28">
      <c r="A197" s="36"/>
      <c r="B197" s="36"/>
      <c r="C197" s="89"/>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row>
    <row r="198" spans="1:28">
      <c r="A198" s="36"/>
      <c r="B198" s="36"/>
      <c r="C198" s="89"/>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row>
    <row r="199" spans="1:28">
      <c r="A199" s="36"/>
      <c r="B199" s="36"/>
      <c r="C199" s="89"/>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row>
    <row r="200" spans="1:28">
      <c r="A200" s="36"/>
      <c r="B200" s="36"/>
      <c r="C200" s="89"/>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row>
    <row r="201" spans="1:28">
      <c r="A201" s="36"/>
      <c r="B201" s="36"/>
      <c r="C201" s="89"/>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row>
    <row r="202" spans="1:28">
      <c r="A202" s="36"/>
      <c r="B202" s="36"/>
      <c r="C202" s="89"/>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row>
    <row r="203" spans="1:28">
      <c r="A203" s="36"/>
      <c r="B203" s="36"/>
      <c r="C203" s="89"/>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row>
    <row r="204" spans="1:28">
      <c r="A204" s="36"/>
      <c r="B204" s="36"/>
      <c r="C204" s="89"/>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row>
    <row r="205" spans="1:28">
      <c r="A205" s="36"/>
      <c r="B205" s="36"/>
      <c r="C205" s="89"/>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row>
    <row r="206" spans="1:28">
      <c r="A206" s="36"/>
      <c r="B206" s="36"/>
      <c r="C206" s="89"/>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row>
    <row r="207" spans="1:28">
      <c r="A207" s="36"/>
      <c r="B207" s="36"/>
      <c r="C207" s="89"/>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row>
    <row r="208" spans="1:28">
      <c r="A208" s="36"/>
      <c r="B208" s="36"/>
      <c r="C208" s="89"/>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row>
    <row r="209" spans="1:28">
      <c r="A209" s="36"/>
      <c r="B209" s="36"/>
      <c r="C209" s="89"/>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row>
    <row r="210" spans="1:28">
      <c r="A210" s="36"/>
      <c r="B210" s="36"/>
      <c r="C210" s="89"/>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row>
    <row r="211" spans="1:28">
      <c r="A211" s="36"/>
      <c r="B211" s="36"/>
      <c r="C211" s="89"/>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row>
    <row r="212" spans="1:28">
      <c r="A212" s="36"/>
      <c r="B212" s="36"/>
      <c r="C212" s="89"/>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row>
    <row r="213" spans="1:28">
      <c r="A213" s="36"/>
      <c r="B213" s="36"/>
      <c r="C213" s="89"/>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row>
    <row r="214" spans="1:28">
      <c r="A214" s="36"/>
      <c r="B214" s="36"/>
      <c r="C214" s="89"/>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row>
    <row r="215" spans="1:28">
      <c r="A215" s="36"/>
      <c r="B215" s="36"/>
      <c r="C215" s="89"/>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row>
    <row r="216" spans="1:28">
      <c r="A216" s="36"/>
      <c r="B216" s="36"/>
      <c r="C216" s="89"/>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row>
    <row r="217" spans="1:28">
      <c r="A217" s="36"/>
      <c r="B217" s="36"/>
      <c r="C217" s="89"/>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row>
    <row r="218" spans="1:28">
      <c r="A218" s="36"/>
      <c r="B218" s="36"/>
      <c r="C218" s="89"/>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row>
    <row r="219" spans="1:28">
      <c r="A219" s="36"/>
      <c r="B219" s="36"/>
      <c r="C219" s="89"/>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row>
    <row r="220" spans="1:28">
      <c r="A220" s="36"/>
      <c r="B220" s="36"/>
      <c r="C220" s="89"/>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row>
    <row r="221" spans="1:28">
      <c r="A221" s="36"/>
      <c r="B221" s="36"/>
      <c r="C221" s="89"/>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row>
    <row r="222" spans="1:28">
      <c r="A222" s="36"/>
      <c r="B222" s="36"/>
      <c r="C222" s="89"/>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row>
    <row r="223" spans="1:28">
      <c r="A223" s="36"/>
      <c r="B223" s="36"/>
      <c r="C223" s="89"/>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row>
    <row r="224" spans="1:28">
      <c r="A224" s="36"/>
      <c r="B224" s="36"/>
      <c r="C224" s="89"/>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row>
    <row r="225" spans="1:28">
      <c r="A225" s="36"/>
      <c r="B225" s="36"/>
      <c r="C225" s="89"/>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row>
    <row r="226" spans="1:28">
      <c r="A226" s="36"/>
      <c r="B226" s="36"/>
      <c r="C226" s="89"/>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row>
    <row r="227" spans="1:28">
      <c r="A227" s="36"/>
      <c r="B227" s="36"/>
      <c r="C227" s="89"/>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row>
    <row r="228" spans="1:28">
      <c r="A228" s="36"/>
      <c r="B228" s="36"/>
      <c r="C228" s="89"/>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row>
    <row r="229" spans="1:28">
      <c r="A229" s="36"/>
      <c r="B229" s="36"/>
      <c r="C229" s="89"/>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row>
    <row r="230" spans="1:28">
      <c r="A230" s="36"/>
      <c r="B230" s="36"/>
      <c r="C230" s="89"/>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row>
    <row r="231" spans="1:28">
      <c r="A231" s="36"/>
      <c r="B231" s="36"/>
      <c r="C231" s="89"/>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row>
    <row r="232" spans="1:28">
      <c r="A232" s="36"/>
      <c r="B232" s="36"/>
      <c r="C232" s="89"/>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row>
    <row r="233" spans="1:28">
      <c r="A233" s="36"/>
      <c r="B233" s="36"/>
      <c r="C233" s="89"/>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row>
    <row r="234" spans="1:28">
      <c r="A234" s="36"/>
      <c r="B234" s="36"/>
      <c r="C234" s="89"/>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row>
    <row r="235" spans="1:28">
      <c r="A235" s="36"/>
      <c r="B235" s="36"/>
      <c r="C235" s="89"/>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row>
    <row r="236" spans="1:28">
      <c r="A236" s="36"/>
      <c r="B236" s="36"/>
      <c r="C236" s="89"/>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row>
    <row r="237" spans="1:28">
      <c r="A237" s="36"/>
      <c r="B237" s="36"/>
      <c r="C237" s="89"/>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row>
    <row r="238" spans="1:28">
      <c r="A238" s="36"/>
      <c r="B238" s="36"/>
      <c r="C238" s="89"/>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row>
    <row r="239" spans="1:28">
      <c r="A239" s="36"/>
      <c r="B239" s="36"/>
      <c r="C239" s="89"/>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row>
    <row r="240" spans="1:28">
      <c r="A240" s="36"/>
      <c r="B240" s="36"/>
      <c r="C240" s="89"/>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row>
    <row r="241" spans="1:28">
      <c r="A241" s="36"/>
      <c r="B241" s="36"/>
      <c r="C241" s="89"/>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row>
    <row r="242" spans="1:28">
      <c r="A242" s="36"/>
      <c r="B242" s="36"/>
      <c r="C242" s="89"/>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row>
    <row r="243" spans="1:28">
      <c r="A243" s="36"/>
      <c r="B243" s="36"/>
      <c r="C243" s="89"/>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row>
    <row r="244" spans="1:28">
      <c r="A244" s="36"/>
      <c r="B244" s="36"/>
      <c r="C244" s="89"/>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row>
    <row r="245" spans="1:28">
      <c r="A245" s="36"/>
      <c r="B245" s="36"/>
      <c r="C245" s="89"/>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row>
    <row r="246" spans="1:28">
      <c r="A246" s="36"/>
      <c r="B246" s="36"/>
      <c r="C246" s="89"/>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row>
    <row r="247" spans="1:28">
      <c r="A247" s="36"/>
      <c r="B247" s="36"/>
      <c r="C247" s="89"/>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row>
    <row r="248" spans="1:28">
      <c r="A248" s="36"/>
      <c r="B248" s="36"/>
      <c r="C248" s="89"/>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row>
    <row r="249" spans="1:28">
      <c r="A249" s="36"/>
      <c r="B249" s="36"/>
      <c r="C249" s="89"/>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row>
    <row r="250" spans="1:28">
      <c r="A250" s="36"/>
      <c r="B250" s="36"/>
      <c r="C250" s="89"/>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row>
    <row r="251" spans="1:28">
      <c r="A251" s="36"/>
      <c r="B251" s="36"/>
      <c r="C251" s="89"/>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row>
    <row r="252" spans="1:28">
      <c r="A252" s="36"/>
      <c r="B252" s="36"/>
      <c r="C252" s="89"/>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row>
    <row r="253" spans="1:28">
      <c r="A253" s="36"/>
      <c r="B253" s="36"/>
      <c r="C253" s="89"/>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row>
    <row r="254" spans="1:28">
      <c r="A254" s="36"/>
      <c r="B254" s="36"/>
      <c r="C254" s="89"/>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row>
    <row r="255" spans="1:28">
      <c r="A255" s="36"/>
      <c r="B255" s="36"/>
      <c r="C255" s="89"/>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row>
    <row r="256" spans="1:28">
      <c r="A256" s="36"/>
      <c r="B256" s="36"/>
      <c r="C256" s="89"/>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row>
    <row r="257" spans="1:28">
      <c r="A257" s="36"/>
      <c r="B257" s="36"/>
      <c r="C257" s="89"/>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row>
    <row r="258" spans="1:28">
      <c r="A258" s="36"/>
      <c r="B258" s="36"/>
      <c r="C258" s="89"/>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row>
    <row r="259" spans="1:28">
      <c r="A259" s="36"/>
      <c r="B259" s="36"/>
      <c r="C259" s="89"/>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row>
    <row r="260" spans="1:28">
      <c r="A260" s="36"/>
      <c r="B260" s="36"/>
      <c r="C260" s="89"/>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row>
    <row r="261" spans="1:28">
      <c r="A261" s="36"/>
      <c r="B261" s="36"/>
      <c r="C261" s="89"/>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row>
    <row r="262" spans="1:28">
      <c r="A262" s="36"/>
      <c r="B262" s="36"/>
      <c r="C262" s="89"/>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row>
    <row r="263" spans="1:28">
      <c r="A263" s="36"/>
      <c r="B263" s="36"/>
      <c r="C263" s="89"/>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row>
    <row r="264" spans="1:28">
      <c r="A264" s="36"/>
      <c r="B264" s="36"/>
      <c r="C264" s="89"/>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row>
    <row r="265" spans="1:28">
      <c r="A265" s="36"/>
      <c r="B265" s="36"/>
      <c r="C265" s="89"/>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row>
    <row r="266" spans="1:28">
      <c r="A266" s="36"/>
      <c r="B266" s="36"/>
      <c r="C266" s="89"/>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row>
    <row r="267" spans="1:28">
      <c r="A267" s="36"/>
      <c r="B267" s="36"/>
      <c r="C267" s="89"/>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row>
    <row r="268" spans="1:28">
      <c r="A268" s="36"/>
      <c r="B268" s="36"/>
      <c r="C268" s="89"/>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row>
    <row r="269" spans="1:28">
      <c r="A269" s="36"/>
      <c r="B269" s="36"/>
      <c r="C269" s="89"/>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row>
    <row r="270" spans="1:28">
      <c r="A270" s="36"/>
      <c r="B270" s="36"/>
      <c r="C270" s="89"/>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row>
    <row r="271" spans="1:28">
      <c r="A271" s="36"/>
      <c r="B271" s="36"/>
      <c r="C271" s="89"/>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row>
    <row r="272" spans="1:28">
      <c r="A272" s="36"/>
      <c r="B272" s="36"/>
      <c r="C272" s="89"/>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row>
    <row r="273" spans="1:28">
      <c r="A273" s="36"/>
      <c r="B273" s="36"/>
      <c r="C273" s="89"/>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row>
    <row r="274" spans="1:28">
      <c r="A274" s="36"/>
      <c r="B274" s="36"/>
      <c r="C274" s="89"/>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row>
    <row r="275" spans="1:28">
      <c r="A275" s="36"/>
      <c r="B275" s="36"/>
      <c r="C275" s="89"/>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row>
    <row r="276" spans="1:28">
      <c r="A276" s="36"/>
      <c r="B276" s="36"/>
      <c r="C276" s="89"/>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row>
    <row r="277" spans="1:28">
      <c r="A277" s="36"/>
      <c r="B277" s="36"/>
      <c r="C277" s="89"/>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row>
    <row r="278" spans="1:28">
      <c r="A278" s="36"/>
      <c r="B278" s="36"/>
      <c r="C278" s="89"/>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row>
    <row r="279" spans="1:28">
      <c r="A279" s="36"/>
      <c r="B279" s="36"/>
      <c r="C279" s="89"/>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row>
    <row r="280" spans="1:28">
      <c r="A280" s="36"/>
      <c r="B280" s="36"/>
      <c r="C280" s="89"/>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row>
    <row r="281" spans="1:28">
      <c r="A281" s="36"/>
      <c r="B281" s="36"/>
      <c r="C281" s="89"/>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row>
    <row r="282" spans="1:28">
      <c r="A282" s="36"/>
      <c r="B282" s="36"/>
      <c r="C282" s="89"/>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row>
    <row r="283" spans="1:28">
      <c r="A283" s="36"/>
      <c r="B283" s="36"/>
      <c r="C283" s="89"/>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row>
    <row r="284" spans="1:28">
      <c r="A284" s="36"/>
      <c r="B284" s="36"/>
      <c r="C284" s="89"/>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row>
    <row r="285" spans="1:28">
      <c r="A285" s="36"/>
      <c r="B285" s="36"/>
      <c r="C285" s="89"/>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row>
    <row r="286" spans="1:28">
      <c r="A286" s="36"/>
      <c r="B286" s="36"/>
      <c r="C286" s="89"/>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row>
    <row r="287" spans="1:28">
      <c r="A287" s="36"/>
      <c r="B287" s="36"/>
      <c r="C287" s="89"/>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row>
    <row r="288" spans="1:28">
      <c r="A288" s="36"/>
      <c r="B288" s="36"/>
      <c r="C288" s="89"/>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row>
    <row r="289" spans="1:28">
      <c r="A289" s="36"/>
      <c r="B289" s="36"/>
      <c r="C289" s="89"/>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row>
    <row r="290" spans="1:28">
      <c r="A290" s="36"/>
      <c r="B290" s="36"/>
      <c r="C290" s="89"/>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row>
    <row r="291" spans="1:28">
      <c r="A291" s="36"/>
      <c r="B291" s="36"/>
      <c r="C291" s="89"/>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row>
    <row r="292" spans="1:28">
      <c r="A292" s="36"/>
      <c r="B292" s="36"/>
      <c r="C292" s="89"/>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row>
    <row r="293" spans="1:28">
      <c r="A293" s="36"/>
      <c r="B293" s="36"/>
      <c r="C293" s="89"/>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row>
    <row r="294" spans="1:28">
      <c r="A294" s="36"/>
      <c r="B294" s="36"/>
      <c r="C294" s="89"/>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row>
    <row r="295" spans="1:28">
      <c r="A295" s="36"/>
      <c r="B295" s="36"/>
      <c r="C295" s="89"/>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row>
    <row r="296" spans="1:28">
      <c r="A296" s="36"/>
      <c r="B296" s="36"/>
      <c r="C296" s="89"/>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row>
    <row r="297" spans="1:28">
      <c r="A297" s="36"/>
      <c r="B297" s="36"/>
      <c r="C297" s="89"/>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row>
    <row r="298" spans="1:28">
      <c r="A298" s="36"/>
      <c r="B298" s="36"/>
      <c r="C298" s="89"/>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row>
    <row r="299" spans="1:28">
      <c r="A299" s="36"/>
      <c r="B299" s="36"/>
      <c r="C299" s="89"/>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row>
    <row r="300" spans="1:28">
      <c r="A300" s="36"/>
      <c r="B300" s="36"/>
      <c r="C300" s="89"/>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row>
    <row r="301" spans="1:28">
      <c r="A301" s="36"/>
      <c r="B301" s="36"/>
      <c r="C301" s="89"/>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row>
    <row r="302" spans="1:28">
      <c r="A302" s="36"/>
      <c r="B302" s="36"/>
      <c r="C302" s="89"/>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row>
    <row r="303" spans="1:28">
      <c r="A303" s="36"/>
      <c r="B303" s="36"/>
      <c r="C303" s="89"/>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row>
    <row r="304" spans="1:28">
      <c r="A304" s="36"/>
      <c r="B304" s="36"/>
      <c r="C304" s="89"/>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row>
    <row r="305" spans="1:28">
      <c r="A305" s="36"/>
      <c r="B305" s="36"/>
      <c r="C305" s="89"/>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row>
    <row r="306" spans="1:28">
      <c r="A306" s="36"/>
      <c r="B306" s="36"/>
      <c r="C306" s="89"/>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row>
    <row r="307" spans="1:28">
      <c r="A307" s="36"/>
      <c r="B307" s="36"/>
      <c r="C307" s="89"/>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row>
    <row r="308" spans="1:28">
      <c r="A308" s="36"/>
      <c r="B308" s="36"/>
      <c r="C308" s="89"/>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row>
    <row r="309" spans="1:28">
      <c r="A309" s="36"/>
      <c r="B309" s="36"/>
      <c r="C309" s="89"/>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row>
    <row r="310" spans="1:28">
      <c r="A310" s="36"/>
      <c r="B310" s="36"/>
      <c r="C310" s="89"/>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row>
    <row r="311" spans="1:28">
      <c r="A311" s="36"/>
      <c r="B311" s="36"/>
      <c r="C311" s="89"/>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row>
    <row r="312" spans="1:28">
      <c r="A312" s="36"/>
      <c r="B312" s="36"/>
      <c r="C312" s="89"/>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row>
    <row r="313" spans="1:28">
      <c r="A313" s="36"/>
      <c r="B313" s="36"/>
      <c r="C313" s="89"/>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row>
    <row r="314" spans="1:28">
      <c r="A314" s="36"/>
      <c r="B314" s="36"/>
      <c r="C314" s="89"/>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row>
    <row r="315" spans="1:28">
      <c r="A315" s="36"/>
      <c r="B315" s="36"/>
      <c r="C315" s="89"/>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row>
    <row r="316" spans="1:28">
      <c r="A316" s="36"/>
      <c r="B316" s="36"/>
      <c r="C316" s="89"/>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row>
    <row r="317" spans="1:28">
      <c r="A317" s="36"/>
      <c r="B317" s="36"/>
      <c r="C317" s="89"/>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row>
    <row r="318" spans="1:28">
      <c r="A318" s="36"/>
      <c r="B318" s="36"/>
      <c r="C318" s="89"/>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row>
    <row r="319" spans="1:28">
      <c r="A319" s="36"/>
      <c r="B319" s="36"/>
      <c r="C319" s="89"/>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row>
    <row r="320" spans="1:28">
      <c r="A320" s="36"/>
      <c r="B320" s="36"/>
      <c r="C320" s="89"/>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row>
    <row r="321" spans="1:28">
      <c r="A321" s="36"/>
      <c r="B321" s="36"/>
      <c r="C321" s="89"/>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row>
    <row r="322" spans="1:28">
      <c r="A322" s="36"/>
      <c r="B322" s="36"/>
      <c r="C322" s="89"/>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row>
    <row r="323" spans="1:28">
      <c r="A323" s="36"/>
      <c r="B323" s="36"/>
      <c r="C323" s="89"/>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row>
    <row r="324" spans="1:28">
      <c r="A324" s="36"/>
      <c r="B324" s="36"/>
      <c r="C324" s="89"/>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row>
    <row r="325" spans="1:28">
      <c r="A325" s="36"/>
      <c r="B325" s="36"/>
      <c r="C325" s="89"/>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row>
    <row r="326" spans="1:28">
      <c r="A326" s="36"/>
      <c r="B326" s="36"/>
      <c r="C326" s="89"/>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row>
    <row r="327" spans="1:28">
      <c r="A327" s="36"/>
      <c r="B327" s="36"/>
      <c r="C327" s="89"/>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row>
    <row r="328" spans="1:28">
      <c r="A328" s="36"/>
      <c r="B328" s="36"/>
      <c r="C328" s="89"/>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row>
    <row r="329" spans="1:28">
      <c r="A329" s="36"/>
      <c r="B329" s="36"/>
      <c r="C329" s="89"/>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row>
    <row r="330" spans="1:28">
      <c r="A330" s="36"/>
      <c r="B330" s="36"/>
      <c r="C330" s="89"/>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row>
    <row r="331" spans="1:28">
      <c r="A331" s="36"/>
      <c r="B331" s="36"/>
      <c r="C331" s="89"/>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row>
    <row r="332" spans="1:28">
      <c r="A332" s="36"/>
      <c r="B332" s="36"/>
      <c r="C332" s="89"/>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row>
    <row r="333" spans="1:28">
      <c r="A333" s="36"/>
      <c r="B333" s="36"/>
      <c r="C333" s="89"/>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row>
    <row r="334" spans="1:28">
      <c r="A334" s="36"/>
      <c r="B334" s="36"/>
      <c r="C334" s="89"/>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row>
    <row r="335" spans="1:28">
      <c r="A335" s="36"/>
      <c r="B335" s="36"/>
      <c r="C335" s="89"/>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row>
    <row r="336" spans="1:28">
      <c r="A336" s="36"/>
      <c r="B336" s="36"/>
      <c r="C336" s="89"/>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row>
    <row r="337" spans="1:28">
      <c r="A337" s="36"/>
      <c r="B337" s="36"/>
      <c r="C337" s="89"/>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row>
    <row r="338" spans="1:28">
      <c r="A338" s="36"/>
      <c r="B338" s="36"/>
      <c r="C338" s="89"/>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row>
    <row r="339" spans="1:28">
      <c r="A339" s="36"/>
      <c r="B339" s="36"/>
      <c r="C339" s="89"/>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row>
    <row r="340" spans="1:28">
      <c r="A340" s="36"/>
      <c r="B340" s="36"/>
      <c r="C340" s="89"/>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row>
    <row r="341" spans="1:28">
      <c r="A341" s="36"/>
      <c r="B341" s="36"/>
      <c r="C341" s="89"/>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row>
    <row r="342" spans="1:28">
      <c r="A342" s="36"/>
      <c r="B342" s="36"/>
      <c r="C342" s="89"/>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row>
    <row r="343" spans="1:28">
      <c r="A343" s="36"/>
      <c r="B343" s="36"/>
      <c r="C343" s="89"/>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row>
    <row r="344" spans="1:28">
      <c r="A344" s="36"/>
      <c r="B344" s="36"/>
      <c r="C344" s="89"/>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row>
    <row r="345" spans="1:28">
      <c r="A345" s="36"/>
      <c r="B345" s="36"/>
      <c r="C345" s="89"/>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row>
    <row r="346" spans="1:28">
      <c r="A346" s="36"/>
      <c r="B346" s="36"/>
      <c r="C346" s="89"/>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row>
    <row r="347" spans="1:28">
      <c r="A347" s="36"/>
      <c r="B347" s="36"/>
      <c r="C347" s="89"/>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row>
    <row r="348" spans="1:28">
      <c r="A348" s="36"/>
      <c r="B348" s="36"/>
      <c r="C348" s="89"/>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row>
    <row r="349" spans="1:28">
      <c r="A349" s="36"/>
      <c r="B349" s="36"/>
      <c r="C349" s="89"/>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row>
    <row r="350" spans="1:28">
      <c r="A350" s="36"/>
      <c r="B350" s="36"/>
      <c r="C350" s="89"/>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row>
    <row r="351" spans="1:28">
      <c r="A351" s="36"/>
      <c r="B351" s="36"/>
      <c r="C351" s="89"/>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row>
    <row r="352" spans="1:28">
      <c r="A352" s="36"/>
      <c r="B352" s="36"/>
      <c r="C352" s="89"/>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row>
    <row r="353" spans="1:28">
      <c r="A353" s="36"/>
      <c r="B353" s="36"/>
      <c r="C353" s="89"/>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row>
    <row r="354" spans="1:28">
      <c r="A354" s="36"/>
      <c r="B354" s="36"/>
      <c r="C354" s="89"/>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row>
    <row r="355" spans="1:28">
      <c r="A355" s="36"/>
      <c r="B355" s="36"/>
      <c r="C355" s="89"/>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row>
    <row r="356" spans="1:28">
      <c r="A356" s="36"/>
      <c r="B356" s="36"/>
      <c r="C356" s="89"/>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row>
    <row r="357" spans="1:28">
      <c r="A357" s="36"/>
      <c r="B357" s="36"/>
      <c r="C357" s="89"/>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row>
    <row r="358" spans="1:28">
      <c r="A358" s="36"/>
      <c r="B358" s="36"/>
      <c r="C358" s="89"/>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row>
    <row r="359" spans="1:28">
      <c r="A359" s="36"/>
      <c r="B359" s="36"/>
      <c r="C359" s="89"/>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row>
    <row r="360" spans="1:28">
      <c r="A360" s="36"/>
      <c r="B360" s="36"/>
      <c r="C360" s="89"/>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row>
    <row r="361" spans="1:28">
      <c r="A361" s="36"/>
      <c r="B361" s="36"/>
      <c r="C361" s="89"/>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row>
    <row r="362" spans="1:28">
      <c r="A362" s="36"/>
      <c r="B362" s="36"/>
      <c r="C362" s="89"/>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row>
    <row r="363" spans="1:28">
      <c r="A363" s="36"/>
      <c r="B363" s="36"/>
      <c r="C363" s="89"/>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row>
    <row r="364" spans="1:28">
      <c r="A364" s="36"/>
      <c r="B364" s="36"/>
      <c r="C364" s="89"/>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row>
    <row r="365" spans="1:28">
      <c r="A365" s="36"/>
      <c r="B365" s="36"/>
      <c r="C365" s="89"/>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row>
    <row r="366" spans="1:28">
      <c r="A366" s="36"/>
      <c r="B366" s="36"/>
      <c r="C366" s="89"/>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row>
    <row r="367" spans="1:28">
      <c r="A367" s="36"/>
      <c r="B367" s="36"/>
      <c r="C367" s="89"/>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row>
    <row r="368" spans="1:28">
      <c r="A368" s="36"/>
      <c r="B368" s="36"/>
      <c r="C368" s="89"/>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row>
    <row r="369" spans="1:28">
      <c r="A369" s="36"/>
      <c r="B369" s="36"/>
      <c r="C369" s="89"/>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row>
    <row r="370" spans="1:28">
      <c r="A370" s="36"/>
      <c r="B370" s="36"/>
      <c r="C370" s="89"/>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row>
    <row r="371" spans="1:28">
      <c r="A371" s="36"/>
      <c r="B371" s="36"/>
      <c r="C371" s="89"/>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row>
    <row r="372" spans="1:28">
      <c r="A372" s="36"/>
      <c r="B372" s="36"/>
      <c r="C372" s="89"/>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row>
    <row r="373" spans="1:28">
      <c r="A373" s="36"/>
      <c r="B373" s="36"/>
      <c r="C373" s="89"/>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row>
    <row r="374" spans="1:28">
      <c r="A374" s="36"/>
      <c r="B374" s="36"/>
      <c r="C374" s="89"/>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row>
    <row r="375" spans="1:28">
      <c r="A375" s="36"/>
      <c r="B375" s="36"/>
      <c r="C375" s="89"/>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row>
    <row r="376" spans="1:28">
      <c r="A376" s="36"/>
      <c r="B376" s="36"/>
      <c r="C376" s="89"/>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row>
    <row r="377" spans="1:28">
      <c r="A377" s="36"/>
      <c r="B377" s="36"/>
      <c r="C377" s="89"/>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row>
    <row r="378" spans="1:28">
      <c r="A378" s="36"/>
      <c r="B378" s="36"/>
      <c r="C378" s="89"/>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row>
    <row r="379" spans="1:28">
      <c r="A379" s="36"/>
      <c r="B379" s="36"/>
      <c r="C379" s="89"/>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row>
    <row r="380" spans="1:28">
      <c r="A380" s="36"/>
      <c r="B380" s="36"/>
      <c r="C380" s="89"/>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row>
    <row r="381" spans="1:28">
      <c r="A381" s="36"/>
      <c r="B381" s="36"/>
      <c r="C381" s="89"/>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row>
    <row r="382" spans="1:28">
      <c r="A382" s="36"/>
      <c r="B382" s="36"/>
      <c r="C382" s="89"/>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row>
    <row r="383" spans="1:28">
      <c r="A383" s="36"/>
      <c r="B383" s="36"/>
      <c r="C383" s="89"/>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row>
    <row r="384" spans="1:28">
      <c r="A384" s="36"/>
      <c r="B384" s="36"/>
      <c r="C384" s="89"/>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row>
    <row r="385" spans="1:28">
      <c r="A385" s="36"/>
      <c r="B385" s="36"/>
      <c r="C385" s="89"/>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row>
    <row r="386" spans="1:28">
      <c r="A386" s="36"/>
      <c r="B386" s="36"/>
      <c r="C386" s="89"/>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row>
    <row r="387" spans="1:28">
      <c r="A387" s="36"/>
      <c r="B387" s="36"/>
      <c r="C387" s="89"/>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row>
    <row r="388" spans="1:28">
      <c r="A388" s="36"/>
      <c r="B388" s="36"/>
      <c r="C388" s="89"/>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row>
    <row r="389" spans="1:28">
      <c r="A389" s="36"/>
      <c r="B389" s="36"/>
      <c r="C389" s="89"/>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row>
    <row r="390" spans="1:28">
      <c r="A390" s="36"/>
      <c r="B390" s="36"/>
      <c r="C390" s="89"/>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row>
    <row r="391" spans="1:28">
      <c r="A391" s="36"/>
      <c r="B391" s="36"/>
      <c r="C391" s="89"/>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row>
    <row r="392" spans="1:28">
      <c r="A392" s="36"/>
      <c r="B392" s="36"/>
      <c r="C392" s="89"/>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row>
    <row r="393" spans="1:28">
      <c r="A393" s="36"/>
      <c r="B393" s="36"/>
      <c r="C393" s="89"/>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row>
    <row r="394" spans="1:28">
      <c r="A394" s="36"/>
      <c r="B394" s="36"/>
      <c r="C394" s="89"/>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row>
    <row r="395" spans="1:28">
      <c r="A395" s="36"/>
      <c r="B395" s="36"/>
      <c r="C395" s="89"/>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row>
    <row r="396" spans="1:28">
      <c r="A396" s="36"/>
      <c r="B396" s="36"/>
      <c r="C396" s="89"/>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row>
    <row r="397" spans="1:28">
      <c r="A397" s="36"/>
      <c r="B397" s="36"/>
      <c r="C397" s="89"/>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row>
    <row r="398" spans="1:28">
      <c r="A398" s="36"/>
      <c r="B398" s="36"/>
      <c r="C398" s="89"/>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row>
    <row r="399" spans="1:28">
      <c r="A399" s="36"/>
      <c r="B399" s="36"/>
      <c r="C399" s="89"/>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row>
    <row r="400" spans="1:28">
      <c r="A400" s="36"/>
      <c r="B400" s="36"/>
      <c r="C400" s="89"/>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row>
    <row r="401" spans="1:28">
      <c r="A401" s="36"/>
      <c r="B401" s="36"/>
      <c r="C401" s="89"/>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row>
    <row r="402" spans="1:28">
      <c r="A402" s="36"/>
      <c r="B402" s="36"/>
      <c r="C402" s="89"/>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row>
    <row r="403" spans="1:28">
      <c r="A403" s="36"/>
      <c r="B403" s="36"/>
      <c r="C403" s="89"/>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row>
    <row r="404" spans="1:28">
      <c r="A404" s="36"/>
      <c r="B404" s="36"/>
      <c r="C404" s="89"/>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row>
    <row r="405" spans="1:28">
      <c r="A405" s="36"/>
      <c r="B405" s="36"/>
      <c r="C405" s="89"/>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row>
    <row r="406" spans="1:28">
      <c r="A406" s="36"/>
      <c r="B406" s="36"/>
      <c r="C406" s="89"/>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row>
    <row r="407" spans="1:28">
      <c r="A407" s="36"/>
      <c r="B407" s="36"/>
      <c r="C407" s="89"/>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row>
    <row r="408" spans="1:28">
      <c r="A408" s="36"/>
      <c r="B408" s="36"/>
      <c r="C408" s="89"/>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row>
    <row r="409" spans="1:28">
      <c r="A409" s="36"/>
      <c r="B409" s="36"/>
      <c r="C409" s="89"/>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row>
    <row r="410" spans="1:28">
      <c r="A410" s="36"/>
      <c r="B410" s="36"/>
      <c r="C410" s="89"/>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row>
    <row r="411" spans="1:28">
      <c r="A411" s="36"/>
      <c r="B411" s="36"/>
      <c r="C411" s="89"/>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row>
    <row r="412" spans="1:28">
      <c r="A412" s="36"/>
      <c r="B412" s="36"/>
      <c r="C412" s="89"/>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row>
    <row r="413" spans="1:28">
      <c r="A413" s="36"/>
      <c r="B413" s="36"/>
      <c r="C413" s="89"/>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row>
    <row r="414" spans="1:28">
      <c r="A414" s="36"/>
      <c r="B414" s="36"/>
      <c r="C414" s="89"/>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row>
    <row r="415" spans="1:28">
      <c r="A415" s="36"/>
      <c r="B415" s="36"/>
      <c r="C415" s="89"/>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row>
    <row r="416" spans="1:28">
      <c r="A416" s="36"/>
      <c r="B416" s="36"/>
      <c r="C416" s="89"/>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row>
    <row r="417" spans="1:28">
      <c r="A417" s="36"/>
      <c r="B417" s="36"/>
      <c r="C417" s="89"/>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row>
    <row r="418" spans="1:28">
      <c r="A418" s="36"/>
      <c r="B418" s="36"/>
      <c r="C418" s="89"/>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row>
    <row r="419" spans="1:28">
      <c r="A419" s="36"/>
      <c r="B419" s="36"/>
      <c r="C419" s="89"/>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row>
    <row r="420" spans="1:28">
      <c r="A420" s="36"/>
      <c r="B420" s="36"/>
      <c r="C420" s="89"/>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row>
    <row r="421" spans="1:28">
      <c r="A421" s="36"/>
      <c r="B421" s="36"/>
      <c r="C421" s="89"/>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row>
    <row r="422" spans="1:28">
      <c r="A422" s="36"/>
      <c r="B422" s="36"/>
      <c r="C422" s="89"/>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row>
    <row r="423" spans="1:28">
      <c r="A423" s="36"/>
      <c r="B423" s="36"/>
      <c r="C423" s="89"/>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row>
    <row r="424" spans="1:28">
      <c r="A424" s="36"/>
      <c r="B424" s="36"/>
      <c r="C424" s="89"/>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row>
    <row r="425" spans="1:28">
      <c r="A425" s="36"/>
      <c r="B425" s="36"/>
      <c r="C425" s="89"/>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row>
    <row r="426" spans="1:28">
      <c r="A426" s="36"/>
      <c r="B426" s="36"/>
      <c r="C426" s="89"/>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row>
    <row r="427" spans="1:28">
      <c r="A427" s="36"/>
      <c r="B427" s="36"/>
      <c r="C427" s="89"/>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row>
    <row r="428" spans="1:28">
      <c r="A428" s="36"/>
      <c r="B428" s="36"/>
      <c r="C428" s="89"/>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row>
    <row r="429" spans="1:28">
      <c r="A429" s="36"/>
      <c r="B429" s="36"/>
      <c r="C429" s="89"/>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row>
    <row r="430" spans="1:28">
      <c r="A430" s="36"/>
      <c r="B430" s="36"/>
      <c r="C430" s="89"/>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row>
    <row r="431" spans="1:28">
      <c r="A431" s="36"/>
      <c r="B431" s="36"/>
      <c r="C431" s="89"/>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row>
    <row r="432" spans="1:28">
      <c r="A432" s="36"/>
      <c r="B432" s="36"/>
      <c r="C432" s="89"/>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row>
    <row r="433" spans="1:28">
      <c r="A433" s="36"/>
      <c r="B433" s="36"/>
      <c r="C433" s="89"/>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row>
    <row r="434" spans="1:28">
      <c r="A434" s="36"/>
      <c r="B434" s="36"/>
      <c r="C434" s="89"/>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row>
    <row r="435" spans="1:28">
      <c r="A435" s="36"/>
      <c r="B435" s="36"/>
      <c r="C435" s="89"/>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row>
    <row r="436" spans="1:28">
      <c r="A436" s="36"/>
      <c r="B436" s="36"/>
      <c r="C436" s="89"/>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row>
    <row r="437" spans="1:28">
      <c r="A437" s="36"/>
      <c r="B437" s="36"/>
      <c r="C437" s="89"/>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row>
    <row r="438" spans="1:28">
      <c r="A438" s="36"/>
      <c r="B438" s="36"/>
      <c r="C438" s="89"/>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row>
    <row r="439" spans="1:28">
      <c r="A439" s="36"/>
      <c r="B439" s="36"/>
      <c r="C439" s="89"/>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row>
    <row r="440" spans="1:28">
      <c r="A440" s="36"/>
      <c r="B440" s="36"/>
      <c r="C440" s="89"/>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row>
    <row r="441" spans="1:28">
      <c r="A441" s="36"/>
      <c r="B441" s="36"/>
      <c r="C441" s="89"/>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row>
    <row r="442" spans="1:28">
      <c r="A442" s="36"/>
      <c r="B442" s="36"/>
      <c r="C442" s="89"/>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row>
    <row r="443" spans="1:28">
      <c r="A443" s="36"/>
      <c r="B443" s="36"/>
      <c r="C443" s="89"/>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row>
    <row r="444" spans="1:28">
      <c r="A444" s="36"/>
      <c r="B444" s="36"/>
      <c r="C444" s="89"/>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row>
    <row r="445" spans="1:28">
      <c r="A445" s="36"/>
      <c r="B445" s="36"/>
      <c r="C445" s="89"/>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row>
    <row r="446" spans="1:28">
      <c r="A446" s="36"/>
      <c r="B446" s="36"/>
      <c r="C446" s="89"/>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row>
    <row r="447" spans="1:28">
      <c r="A447" s="36"/>
      <c r="B447" s="36"/>
      <c r="C447" s="89"/>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row>
    <row r="448" spans="1:28">
      <c r="A448" s="36"/>
      <c r="B448" s="36"/>
      <c r="C448" s="89"/>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row>
    <row r="449" spans="1:28">
      <c r="A449" s="36"/>
      <c r="B449" s="36"/>
      <c r="C449" s="89"/>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row>
    <row r="450" spans="1:28">
      <c r="A450" s="36"/>
      <c r="B450" s="36"/>
      <c r="C450" s="89"/>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row>
    <row r="451" spans="1:28">
      <c r="A451" s="36"/>
      <c r="B451" s="36"/>
      <c r="C451" s="89"/>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row>
    <row r="452" spans="1:28">
      <c r="A452" s="36"/>
      <c r="B452" s="36"/>
      <c r="C452" s="89"/>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row>
    <row r="453" spans="1:28">
      <c r="A453" s="36"/>
      <c r="B453" s="36"/>
      <c r="C453" s="89"/>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row>
    <row r="454" spans="1:28">
      <c r="A454" s="36"/>
      <c r="B454" s="36"/>
      <c r="C454" s="89"/>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row>
    <row r="455" spans="1:28">
      <c r="A455" s="36"/>
      <c r="B455" s="36"/>
      <c r="C455" s="89"/>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row>
    <row r="456" spans="1:28">
      <c r="A456" s="36"/>
      <c r="B456" s="36"/>
      <c r="C456" s="89"/>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row>
    <row r="457" spans="1:28">
      <c r="A457" s="36"/>
      <c r="B457" s="36"/>
      <c r="C457" s="89"/>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row>
    <row r="458" spans="1:28">
      <c r="A458" s="36"/>
      <c r="B458" s="36"/>
      <c r="C458" s="89"/>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row>
    <row r="459" spans="1:28">
      <c r="A459" s="36"/>
      <c r="B459" s="36"/>
      <c r="C459" s="89"/>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row>
    <row r="460" spans="1:28">
      <c r="A460" s="36"/>
      <c r="B460" s="36"/>
      <c r="C460" s="89"/>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row>
    <row r="461" spans="1:28">
      <c r="A461" s="36"/>
      <c r="B461" s="36"/>
      <c r="C461" s="89"/>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row>
    <row r="462" spans="1:28">
      <c r="A462" s="36"/>
      <c r="B462" s="36"/>
      <c r="C462" s="89"/>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row>
    <row r="463" spans="1:28">
      <c r="A463" s="36"/>
      <c r="B463" s="36"/>
      <c r="C463" s="89"/>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row>
    <row r="464" spans="1:28">
      <c r="A464" s="36"/>
      <c r="B464" s="36"/>
      <c r="C464" s="89"/>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row>
    <row r="465" spans="1:28">
      <c r="A465" s="36"/>
      <c r="B465" s="36"/>
      <c r="C465" s="89"/>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row>
    <row r="466" spans="1:28">
      <c r="A466" s="36"/>
      <c r="B466" s="36"/>
      <c r="C466" s="89"/>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row>
    <row r="467" spans="1:28">
      <c r="A467" s="36"/>
      <c r="B467" s="36"/>
      <c r="C467" s="89"/>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row>
    <row r="468" spans="1:28">
      <c r="A468" s="36"/>
      <c r="B468" s="36"/>
      <c r="C468" s="89"/>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row>
    <row r="469" spans="1:28">
      <c r="A469" s="36"/>
      <c r="B469" s="36"/>
      <c r="C469" s="89"/>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row>
    <row r="470" spans="1:28">
      <c r="A470" s="36"/>
      <c r="B470" s="36"/>
      <c r="C470" s="89"/>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row>
    <row r="471" spans="1:28">
      <c r="A471" s="36"/>
      <c r="B471" s="36"/>
      <c r="C471" s="89"/>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row>
    <row r="472" spans="1:28">
      <c r="A472" s="36"/>
      <c r="B472" s="36"/>
      <c r="C472" s="89"/>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row>
    <row r="473" spans="1:28">
      <c r="A473" s="36"/>
      <c r="B473" s="36"/>
      <c r="C473" s="89"/>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row>
    <row r="474" spans="1:28">
      <c r="A474" s="36"/>
      <c r="B474" s="36"/>
      <c r="C474" s="89"/>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row>
    <row r="475" spans="1:28">
      <c r="A475" s="36"/>
      <c r="B475" s="36"/>
      <c r="C475" s="89"/>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row>
    <row r="476" spans="1:28">
      <c r="A476" s="36"/>
      <c r="B476" s="36"/>
      <c r="C476" s="89"/>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row>
    <row r="477" spans="1:28">
      <c r="A477" s="36"/>
      <c r="B477" s="36"/>
      <c r="C477" s="89"/>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row>
    <row r="478" spans="1:28">
      <c r="A478" s="36"/>
      <c r="B478" s="36"/>
      <c r="C478" s="89"/>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row>
    <row r="479" spans="1:28">
      <c r="A479" s="36"/>
      <c r="B479" s="36"/>
      <c r="C479" s="89"/>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row>
    <row r="480" spans="1:28">
      <c r="A480" s="36"/>
      <c r="B480" s="36"/>
      <c r="C480" s="89"/>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row>
    <row r="481" spans="1:28">
      <c r="A481" s="36"/>
      <c r="B481" s="36"/>
      <c r="C481" s="89"/>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row>
    <row r="482" spans="1:28">
      <c r="A482" s="36"/>
      <c r="B482" s="36"/>
      <c r="C482" s="89"/>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row>
    <row r="483" spans="1:28">
      <c r="A483" s="36"/>
      <c r="B483" s="36"/>
      <c r="C483" s="89"/>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row>
    <row r="484" spans="1:28">
      <c r="A484" s="36"/>
      <c r="B484" s="36"/>
      <c r="C484" s="89"/>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row>
    <row r="485" spans="1:28">
      <c r="A485" s="36"/>
      <c r="B485" s="36"/>
      <c r="C485" s="89"/>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row>
    <row r="486" spans="1:28">
      <c r="A486" s="36"/>
      <c r="B486" s="36"/>
      <c r="C486" s="89"/>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row>
    <row r="487" spans="1:28">
      <c r="A487" s="36"/>
      <c r="B487" s="36"/>
      <c r="C487" s="89"/>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row>
    <row r="488" spans="1:28">
      <c r="A488" s="36"/>
      <c r="B488" s="36"/>
      <c r="C488" s="89"/>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row>
    <row r="489" spans="1:28">
      <c r="A489" s="36"/>
      <c r="B489" s="36"/>
      <c r="C489" s="89"/>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row>
    <row r="490" spans="1:28">
      <c r="A490" s="36"/>
      <c r="B490" s="36"/>
      <c r="C490" s="89"/>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row>
    <row r="491" spans="1:28">
      <c r="A491" s="36"/>
      <c r="B491" s="36"/>
      <c r="C491" s="89"/>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row>
    <row r="492" spans="1:28">
      <c r="A492" s="36"/>
      <c r="B492" s="36"/>
      <c r="C492" s="89"/>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row>
    <row r="493" spans="1:28">
      <c r="A493" s="36"/>
      <c r="B493" s="36"/>
      <c r="C493" s="89"/>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row>
    <row r="494" spans="1:28">
      <c r="A494" s="36"/>
      <c r="B494" s="36"/>
      <c r="C494" s="89"/>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row>
    <row r="495" spans="1:28">
      <c r="A495" s="36"/>
      <c r="B495" s="36"/>
      <c r="C495" s="89"/>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row>
    <row r="496" spans="1:28">
      <c r="A496" s="36"/>
      <c r="B496" s="36"/>
      <c r="C496" s="89"/>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row>
    <row r="497" spans="1:28">
      <c r="A497" s="36"/>
      <c r="B497" s="36"/>
      <c r="C497" s="89"/>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row>
    <row r="498" spans="1:28">
      <c r="A498" s="36"/>
      <c r="B498" s="36"/>
      <c r="C498" s="89"/>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row>
    <row r="499" spans="1:28">
      <c r="A499" s="36"/>
      <c r="B499" s="36"/>
      <c r="C499" s="89"/>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row>
    <row r="500" spans="1:28">
      <c r="A500" s="36"/>
      <c r="B500" s="36"/>
      <c r="C500" s="89"/>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row>
    <row r="501" spans="1:28">
      <c r="A501" s="36"/>
      <c r="B501" s="36"/>
      <c r="C501" s="89"/>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row>
    <row r="502" spans="1:28">
      <c r="A502" s="36"/>
      <c r="B502" s="36"/>
      <c r="C502" s="89"/>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row>
    <row r="503" spans="1:28">
      <c r="A503" s="36"/>
      <c r="B503" s="36"/>
      <c r="C503" s="89"/>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row>
    <row r="504" spans="1:28">
      <c r="A504" s="36"/>
      <c r="B504" s="36"/>
      <c r="C504" s="89"/>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row>
    <row r="505" spans="1:28">
      <c r="A505" s="36"/>
      <c r="B505" s="36"/>
      <c r="C505" s="89"/>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row>
    <row r="506" spans="1:28">
      <c r="A506" s="36"/>
      <c r="B506" s="36"/>
      <c r="C506" s="89"/>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row>
    <row r="507" spans="1:28">
      <c r="A507" s="36"/>
      <c r="B507" s="36"/>
      <c r="C507" s="89"/>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row>
    <row r="508" spans="1:28">
      <c r="A508" s="36"/>
      <c r="B508" s="36"/>
      <c r="C508" s="89"/>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row>
    <row r="509" spans="1:28">
      <c r="A509" s="36"/>
      <c r="B509" s="36"/>
      <c r="C509" s="89"/>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row>
    <row r="510" spans="1:28">
      <c r="A510" s="36"/>
      <c r="B510" s="36"/>
      <c r="C510" s="89"/>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row>
    <row r="511" spans="1:28">
      <c r="A511" s="36"/>
      <c r="B511" s="36"/>
      <c r="C511" s="89"/>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row>
    <row r="512" spans="1:28">
      <c r="A512" s="36"/>
      <c r="B512" s="36"/>
      <c r="C512" s="89"/>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row>
    <row r="513" spans="1:28">
      <c r="A513" s="36"/>
      <c r="B513" s="36"/>
      <c r="C513" s="89"/>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row>
    <row r="514" spans="1:28">
      <c r="A514" s="36"/>
      <c r="B514" s="36"/>
      <c r="C514" s="89"/>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row>
    <row r="515" spans="1:28">
      <c r="A515" s="36"/>
      <c r="B515" s="36"/>
      <c r="C515" s="89"/>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row>
    <row r="516" spans="1:28">
      <c r="A516" s="36"/>
      <c r="B516" s="36"/>
      <c r="C516" s="89"/>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row>
    <row r="517" spans="1:28">
      <c r="A517" s="36"/>
      <c r="B517" s="36"/>
      <c r="C517" s="89"/>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row>
    <row r="518" spans="1:28">
      <c r="A518" s="36"/>
      <c r="B518" s="36"/>
      <c r="C518" s="89"/>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row>
    <row r="519" spans="1:28">
      <c r="A519" s="36"/>
      <c r="B519" s="36"/>
      <c r="C519" s="89"/>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row>
    <row r="520" spans="1:28">
      <c r="A520" s="36"/>
      <c r="B520" s="36"/>
      <c r="C520" s="89"/>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row>
    <row r="521" spans="1:28">
      <c r="A521" s="36"/>
      <c r="B521" s="36"/>
      <c r="C521" s="89"/>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row>
    <row r="522" spans="1:28">
      <c r="A522" s="36"/>
      <c r="B522" s="36"/>
      <c r="C522" s="89"/>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row>
    <row r="523" spans="1:28">
      <c r="A523" s="36"/>
      <c r="B523" s="36"/>
      <c r="C523" s="89"/>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row>
    <row r="524" spans="1:28">
      <c r="A524" s="36"/>
      <c r="B524" s="36"/>
      <c r="C524" s="89"/>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row>
    <row r="525" spans="1:28">
      <c r="A525" s="36"/>
      <c r="B525" s="36"/>
      <c r="C525" s="89"/>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row>
    <row r="526" spans="1:28">
      <c r="A526" s="36"/>
      <c r="B526" s="36"/>
      <c r="C526" s="89"/>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row>
    <row r="527" spans="1:28">
      <c r="A527" s="36"/>
      <c r="B527" s="36"/>
      <c r="C527" s="89"/>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row>
    <row r="528" spans="1:28">
      <c r="A528" s="36"/>
      <c r="B528" s="36"/>
      <c r="C528" s="89"/>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row>
    <row r="529" spans="1:28">
      <c r="A529" s="36"/>
      <c r="B529" s="36"/>
      <c r="C529" s="89"/>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row>
    <row r="530" spans="1:28">
      <c r="A530" s="36"/>
      <c r="B530" s="36"/>
      <c r="C530" s="89"/>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row>
    <row r="531" spans="1:28">
      <c r="A531" s="36"/>
      <c r="B531" s="36"/>
      <c r="C531" s="89"/>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row>
    <row r="532" spans="1:28">
      <c r="A532" s="36"/>
      <c r="B532" s="36"/>
      <c r="C532" s="89"/>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row>
    <row r="533" spans="1:28">
      <c r="A533" s="36"/>
      <c r="B533" s="36"/>
      <c r="C533" s="89"/>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row>
    <row r="534" spans="1:28">
      <c r="A534" s="36"/>
      <c r="B534" s="36"/>
      <c r="C534" s="89"/>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row>
    <row r="535" spans="1:28">
      <c r="A535" s="36"/>
      <c r="B535" s="36"/>
      <c r="C535" s="89"/>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row>
    <row r="536" spans="1:28">
      <c r="A536" s="36"/>
      <c r="B536" s="36"/>
      <c r="C536" s="89"/>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row>
    <row r="537" spans="1:28">
      <c r="A537" s="36"/>
      <c r="B537" s="36"/>
      <c r="C537" s="89"/>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row>
    <row r="538" spans="1:28">
      <c r="A538" s="36"/>
      <c r="B538" s="36"/>
      <c r="C538" s="89"/>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row>
    <row r="539" spans="1:28">
      <c r="A539" s="36"/>
      <c r="B539" s="36"/>
      <c r="C539" s="89"/>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row>
    <row r="540" spans="1:28">
      <c r="A540" s="36"/>
      <c r="B540" s="36"/>
      <c r="C540" s="89"/>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row>
    <row r="541" spans="1:28">
      <c r="A541" s="36"/>
      <c r="B541" s="36"/>
      <c r="C541" s="89"/>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row>
    <row r="542" spans="1:28">
      <c r="A542" s="36"/>
      <c r="B542" s="36"/>
      <c r="C542" s="89"/>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row>
    <row r="543" spans="1:28">
      <c r="A543" s="36"/>
      <c r="B543" s="36"/>
      <c r="C543" s="89"/>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row>
    <row r="544" spans="1:28">
      <c r="A544" s="36"/>
      <c r="B544" s="36"/>
      <c r="C544" s="89"/>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row>
    <row r="545" spans="1:28">
      <c r="A545" s="36"/>
      <c r="B545" s="36"/>
      <c r="C545" s="89"/>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row>
    <row r="546" spans="1:28">
      <c r="A546" s="36"/>
      <c r="B546" s="36"/>
      <c r="C546" s="89"/>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row>
    <row r="547" spans="1:28">
      <c r="A547" s="36"/>
      <c r="B547" s="36"/>
      <c r="C547" s="89"/>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row>
    <row r="548" spans="1:28">
      <c r="A548" s="36"/>
      <c r="B548" s="36"/>
      <c r="C548" s="89"/>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row>
    <row r="549" spans="1:28">
      <c r="A549" s="36"/>
      <c r="B549" s="36"/>
      <c r="C549" s="89"/>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row>
    <row r="550" spans="1:28">
      <c r="A550" s="36"/>
      <c r="B550" s="36"/>
      <c r="C550" s="89"/>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row>
    <row r="551" spans="1:28">
      <c r="A551" s="36"/>
      <c r="B551" s="36"/>
      <c r="C551" s="89"/>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row>
    <row r="552" spans="1:28">
      <c r="A552" s="36"/>
      <c r="B552" s="36"/>
      <c r="C552" s="89"/>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row>
    <row r="553" spans="1:28">
      <c r="A553" s="36"/>
      <c r="B553" s="36"/>
      <c r="C553" s="89"/>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row>
    <row r="554" spans="1:28">
      <c r="A554" s="36"/>
      <c r="B554" s="36"/>
      <c r="C554" s="89"/>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row>
    <row r="555" spans="1:28">
      <c r="A555" s="36"/>
      <c r="B555" s="36"/>
      <c r="C555" s="89"/>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row>
    <row r="556" spans="1:28">
      <c r="A556" s="36"/>
      <c r="B556" s="36"/>
      <c r="C556" s="89"/>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row>
    <row r="557" spans="1:28">
      <c r="A557" s="36"/>
      <c r="B557" s="36"/>
      <c r="C557" s="89"/>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row>
    <row r="558" spans="1:28">
      <c r="A558" s="36"/>
      <c r="B558" s="36"/>
      <c r="C558" s="89"/>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row>
    <row r="559" spans="1:28">
      <c r="A559" s="36"/>
      <c r="B559" s="36"/>
      <c r="C559" s="89"/>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row>
    <row r="560" spans="1:28">
      <c r="A560" s="36"/>
      <c r="B560" s="36"/>
      <c r="C560" s="89"/>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row>
    <row r="561" spans="1:28">
      <c r="A561" s="36"/>
      <c r="B561" s="36"/>
      <c r="C561" s="89"/>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row>
    <row r="562" spans="1:28">
      <c r="A562" s="36"/>
      <c r="B562" s="36"/>
      <c r="C562" s="89"/>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row>
    <row r="563" spans="1:28">
      <c r="A563" s="36"/>
      <c r="B563" s="36"/>
      <c r="C563" s="89"/>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row>
    <row r="564" spans="1:28">
      <c r="A564" s="36"/>
      <c r="B564" s="36"/>
      <c r="C564" s="89"/>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row>
    <row r="565" spans="1:28">
      <c r="A565" s="36"/>
      <c r="B565" s="36"/>
      <c r="C565" s="89"/>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row>
    <row r="566" spans="1:28">
      <c r="A566" s="36"/>
      <c r="B566" s="36"/>
      <c r="C566" s="89"/>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row>
    <row r="567" spans="1:28">
      <c r="A567" s="36"/>
      <c r="B567" s="36"/>
      <c r="C567" s="89"/>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row>
    <row r="568" spans="1:28">
      <c r="A568" s="36"/>
      <c r="B568" s="36"/>
      <c r="C568" s="89"/>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row>
    <row r="569" spans="1:28">
      <c r="A569" s="36"/>
      <c r="B569" s="36"/>
      <c r="C569" s="89"/>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row>
    <row r="570" spans="1:28">
      <c r="A570" s="36"/>
      <c r="B570" s="36"/>
      <c r="C570" s="89"/>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row>
    <row r="571" spans="1:28">
      <c r="A571" s="36"/>
      <c r="B571" s="36"/>
      <c r="C571" s="89"/>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row>
    <row r="572" spans="1:28">
      <c r="A572" s="36"/>
      <c r="B572" s="36"/>
      <c r="C572" s="89"/>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row>
    <row r="573" spans="1:28">
      <c r="A573" s="36"/>
      <c r="B573" s="36"/>
      <c r="C573" s="89"/>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row>
    <row r="574" spans="1:28">
      <c r="A574" s="36"/>
      <c r="B574" s="36"/>
      <c r="C574" s="89"/>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row>
    <row r="575" spans="1:28">
      <c r="A575" s="36"/>
      <c r="B575" s="36"/>
      <c r="C575" s="89"/>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row>
    <row r="576" spans="1:28">
      <c r="A576" s="36"/>
      <c r="B576" s="36"/>
      <c r="C576" s="89"/>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row>
    <row r="577" spans="1:28">
      <c r="A577" s="36"/>
      <c r="B577" s="36"/>
      <c r="C577" s="89"/>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row>
    <row r="578" spans="1:28">
      <c r="A578" s="36"/>
      <c r="B578" s="36"/>
      <c r="C578" s="89"/>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row>
    <row r="579" spans="1:28">
      <c r="A579" s="36"/>
      <c r="B579" s="36"/>
      <c r="C579" s="89"/>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row>
    <row r="580" spans="1:28">
      <c r="A580" s="36"/>
      <c r="B580" s="36"/>
      <c r="C580" s="89"/>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row>
    <row r="581" spans="1:28">
      <c r="A581" s="36"/>
      <c r="B581" s="36"/>
      <c r="C581" s="89"/>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row>
    <row r="582" spans="1:28">
      <c r="A582" s="36"/>
      <c r="B582" s="36"/>
      <c r="C582" s="89"/>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row>
    <row r="583" spans="1:28">
      <c r="A583" s="36"/>
      <c r="B583" s="36"/>
      <c r="C583" s="89"/>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row>
    <row r="584" spans="1:28">
      <c r="A584" s="36"/>
      <c r="B584" s="36"/>
      <c r="C584" s="89"/>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row>
    <row r="585" spans="1:28">
      <c r="A585" s="36"/>
      <c r="B585" s="36"/>
      <c r="C585" s="89"/>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row>
    <row r="586" spans="1:28">
      <c r="A586" s="36"/>
      <c r="B586" s="36"/>
      <c r="C586" s="89"/>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row>
    <row r="587" spans="1:28">
      <c r="A587" s="36"/>
      <c r="B587" s="36"/>
      <c r="C587" s="89"/>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row>
    <row r="588" spans="1:28">
      <c r="A588" s="36"/>
      <c r="B588" s="36"/>
      <c r="C588" s="89"/>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row>
    <row r="589" spans="1:28">
      <c r="A589" s="36"/>
      <c r="B589" s="36"/>
      <c r="C589" s="89"/>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row>
    <row r="590" spans="1:28">
      <c r="A590" s="36"/>
      <c r="B590" s="36"/>
      <c r="C590" s="89"/>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row>
    <row r="591" spans="1:28">
      <c r="A591" s="36"/>
      <c r="B591" s="36"/>
      <c r="C591" s="89"/>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row>
    <row r="592" spans="1:28">
      <c r="A592" s="36"/>
      <c r="B592" s="36"/>
      <c r="C592" s="89"/>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row>
    <row r="593" spans="1:28">
      <c r="A593" s="36"/>
      <c r="B593" s="36"/>
      <c r="C593" s="89"/>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row>
    <row r="594" spans="1:28">
      <c r="A594" s="36"/>
      <c r="B594" s="36"/>
      <c r="C594" s="89"/>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row>
    <row r="595" spans="1:28">
      <c r="A595" s="36"/>
      <c r="B595" s="36"/>
      <c r="C595" s="89"/>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row>
    <row r="596" spans="1:28">
      <c r="A596" s="36"/>
      <c r="B596" s="36"/>
      <c r="C596" s="89"/>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row>
    <row r="597" spans="1:28">
      <c r="A597" s="36"/>
      <c r="B597" s="36"/>
      <c r="C597" s="89"/>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row>
    <row r="598" spans="1:28">
      <c r="A598" s="36"/>
      <c r="B598" s="36"/>
      <c r="C598" s="89"/>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row>
    <row r="599" spans="1:28">
      <c r="A599" s="36"/>
      <c r="B599" s="36"/>
      <c r="C599" s="89"/>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row>
    <row r="600" spans="1:28">
      <c r="A600" s="36"/>
      <c r="B600" s="36"/>
      <c r="C600" s="89"/>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row>
    <row r="601" spans="1:28">
      <c r="A601" s="36"/>
      <c r="B601" s="36"/>
      <c r="C601" s="89"/>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row>
    <row r="602" spans="1:28">
      <c r="A602" s="36"/>
      <c r="B602" s="36"/>
      <c r="C602" s="89"/>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row>
    <row r="603" spans="1:28">
      <c r="A603" s="36"/>
      <c r="B603" s="36"/>
      <c r="C603" s="89"/>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row>
    <row r="604" spans="1:28">
      <c r="A604" s="36"/>
      <c r="B604" s="36"/>
      <c r="C604" s="89"/>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row>
    <row r="605" spans="1:28">
      <c r="A605" s="36"/>
      <c r="B605" s="36"/>
      <c r="C605" s="89"/>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row>
    <row r="606" spans="1:28">
      <c r="A606" s="36"/>
      <c r="B606" s="36"/>
      <c r="C606" s="89"/>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row>
    <row r="607" spans="1:28">
      <c r="A607" s="36"/>
      <c r="B607" s="36"/>
      <c r="C607" s="89"/>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row>
    <row r="608" spans="1:28">
      <c r="A608" s="36"/>
      <c r="B608" s="36"/>
      <c r="C608" s="89"/>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row>
    <row r="609" spans="1:28">
      <c r="A609" s="36"/>
      <c r="B609" s="36"/>
      <c r="C609" s="89"/>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row>
    <row r="610" spans="1:28">
      <c r="A610" s="36"/>
      <c r="B610" s="36"/>
      <c r="C610" s="89"/>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row>
    <row r="611" spans="1:28">
      <c r="A611" s="36"/>
      <c r="B611" s="36"/>
      <c r="C611" s="89"/>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row>
    <row r="612" spans="1:28">
      <c r="A612" s="36"/>
      <c r="B612" s="36"/>
      <c r="C612" s="89"/>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row>
    <row r="613" spans="1:28">
      <c r="A613" s="36"/>
      <c r="B613" s="36"/>
      <c r="C613" s="89"/>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row>
    <row r="614" spans="1:28">
      <c r="A614" s="36"/>
      <c r="B614" s="36"/>
      <c r="C614" s="89"/>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row>
    <row r="615" spans="1:28">
      <c r="A615" s="36"/>
      <c r="B615" s="36"/>
      <c r="C615" s="89"/>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row>
    <row r="616" spans="1:28">
      <c r="A616" s="36"/>
      <c r="B616" s="36"/>
      <c r="C616" s="89"/>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row>
    <row r="617" spans="1:28">
      <c r="A617" s="36"/>
      <c r="B617" s="36"/>
      <c r="C617" s="89"/>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row>
    <row r="618" spans="1:28">
      <c r="A618" s="36"/>
      <c r="B618" s="36"/>
      <c r="C618" s="89"/>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row>
    <row r="619" spans="1:28">
      <c r="A619" s="36"/>
      <c r="B619" s="36"/>
      <c r="C619" s="89"/>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row>
    <row r="620" spans="1:28">
      <c r="A620" s="36"/>
      <c r="B620" s="36"/>
      <c r="C620" s="89"/>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row>
    <row r="621" spans="1:28">
      <c r="A621" s="36"/>
      <c r="B621" s="36"/>
      <c r="C621" s="89"/>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row>
    <row r="622" spans="1:28">
      <c r="A622" s="36"/>
      <c r="B622" s="36"/>
      <c r="C622" s="89"/>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row>
    <row r="623" spans="1:28">
      <c r="A623" s="36"/>
      <c r="B623" s="36"/>
      <c r="C623" s="89"/>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row>
    <row r="624" spans="1:28">
      <c r="A624" s="36"/>
      <c r="B624" s="36"/>
      <c r="C624" s="89"/>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row>
    <row r="625" spans="1:28">
      <c r="A625" s="36"/>
      <c r="B625" s="36"/>
      <c r="C625" s="89"/>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row>
    <row r="626" spans="1:28">
      <c r="A626" s="36"/>
      <c r="B626" s="36"/>
      <c r="C626" s="89"/>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row>
    <row r="627" spans="1:28">
      <c r="A627" s="36"/>
      <c r="B627" s="36"/>
      <c r="C627" s="89"/>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row>
    <row r="628" spans="1:28">
      <c r="A628" s="36"/>
      <c r="B628" s="36"/>
      <c r="C628" s="89"/>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row>
    <row r="629" spans="1:28">
      <c r="A629" s="36"/>
      <c r="B629" s="36"/>
      <c r="C629" s="89"/>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row>
    <row r="630" spans="1:28">
      <c r="A630" s="36"/>
      <c r="B630" s="36"/>
      <c r="C630" s="89"/>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row>
    <row r="631" spans="1:28">
      <c r="A631" s="36"/>
      <c r="B631" s="36"/>
      <c r="C631" s="89"/>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row>
    <row r="632" spans="1:28">
      <c r="A632" s="36"/>
      <c r="B632" s="36"/>
      <c r="C632" s="89"/>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row>
    <row r="633" spans="1:28">
      <c r="A633" s="36"/>
      <c r="B633" s="36"/>
      <c r="C633" s="89"/>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row>
    <row r="634" spans="1:28">
      <c r="A634" s="36"/>
      <c r="B634" s="36"/>
      <c r="C634" s="89"/>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row>
    <row r="635" spans="1:28">
      <c r="A635" s="36"/>
      <c r="B635" s="36"/>
      <c r="C635" s="89"/>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row>
    <row r="636" spans="1:28">
      <c r="A636" s="36"/>
      <c r="B636" s="36"/>
      <c r="C636" s="89"/>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row>
    <row r="637" spans="1:28">
      <c r="A637" s="36"/>
      <c r="B637" s="36"/>
      <c r="C637" s="89"/>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row>
    <row r="638" spans="1:28">
      <c r="A638" s="36"/>
      <c r="B638" s="36"/>
      <c r="C638" s="89"/>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row>
    <row r="639" spans="1:28">
      <c r="A639" s="36"/>
      <c r="B639" s="36"/>
      <c r="C639" s="89"/>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row>
    <row r="640" spans="1:28">
      <c r="A640" s="36"/>
      <c r="B640" s="36"/>
      <c r="C640" s="89"/>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row>
    <row r="641" spans="1:28">
      <c r="A641" s="36"/>
      <c r="B641" s="36"/>
      <c r="C641" s="89"/>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row>
    <row r="642" spans="1:28">
      <c r="A642" s="36"/>
      <c r="B642" s="36"/>
      <c r="C642" s="89"/>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row>
    <row r="643" spans="1:28">
      <c r="A643" s="36"/>
      <c r="B643" s="36"/>
      <c r="C643" s="89"/>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row>
    <row r="644" spans="1:28">
      <c r="A644" s="36"/>
      <c r="B644" s="36"/>
      <c r="C644" s="89"/>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row>
    <row r="645" spans="1:28">
      <c r="A645" s="36"/>
      <c r="B645" s="36"/>
      <c r="C645" s="89"/>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row>
    <row r="646" spans="1:28">
      <c r="A646" s="36"/>
      <c r="B646" s="36"/>
      <c r="C646" s="89"/>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row>
    <row r="647" spans="1:28">
      <c r="A647" s="36"/>
      <c r="B647" s="36"/>
      <c r="C647" s="89"/>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row>
    <row r="648" spans="1:28">
      <c r="A648" s="36"/>
      <c r="B648" s="36"/>
      <c r="C648" s="89"/>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row>
    <row r="649" spans="1:28">
      <c r="A649" s="36"/>
      <c r="B649" s="36"/>
      <c r="C649" s="89"/>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row>
    <row r="650" spans="1:28">
      <c r="A650" s="36"/>
      <c r="B650" s="36"/>
      <c r="C650" s="89"/>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row>
    <row r="651" spans="1:28">
      <c r="A651" s="36"/>
      <c r="B651" s="36"/>
      <c r="C651" s="89"/>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row>
    <row r="652" spans="1:28">
      <c r="A652" s="36"/>
      <c r="B652" s="36"/>
      <c r="C652" s="89"/>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row>
    <row r="653" spans="1:28">
      <c r="A653" s="36"/>
      <c r="B653" s="36"/>
      <c r="C653" s="89"/>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row>
    <row r="654" spans="1:28">
      <c r="A654" s="36"/>
      <c r="B654" s="36"/>
      <c r="C654" s="89"/>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row>
    <row r="655" spans="1:28">
      <c r="A655" s="36"/>
      <c r="B655" s="36"/>
      <c r="C655" s="89"/>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row>
    <row r="656" spans="1:28">
      <c r="A656" s="36"/>
      <c r="B656" s="36"/>
      <c r="C656" s="89"/>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row>
    <row r="657" spans="1:28">
      <c r="A657" s="36"/>
      <c r="B657" s="36"/>
      <c r="C657" s="89"/>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row>
    <row r="658" spans="1:28">
      <c r="A658" s="36"/>
      <c r="B658" s="36"/>
      <c r="C658" s="89"/>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row>
    <row r="659" spans="1:28">
      <c r="A659" s="36"/>
      <c r="B659" s="36"/>
      <c r="C659" s="89"/>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row>
    <row r="660" spans="1:28">
      <c r="A660" s="36"/>
      <c r="B660" s="36"/>
      <c r="C660" s="89"/>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row>
    <row r="661" spans="1:28">
      <c r="A661" s="36"/>
      <c r="B661" s="36"/>
      <c r="C661" s="89"/>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row>
    <row r="662" spans="1:28">
      <c r="A662" s="36"/>
      <c r="B662" s="36"/>
      <c r="C662" s="89"/>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row>
    <row r="663" spans="1:28">
      <c r="A663" s="36"/>
      <c r="B663" s="36"/>
      <c r="C663" s="89"/>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row>
    <row r="664" spans="1:28">
      <c r="A664" s="36"/>
      <c r="B664" s="36"/>
      <c r="C664" s="89"/>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row>
    <row r="665" spans="1:28">
      <c r="A665" s="36"/>
      <c r="B665" s="36"/>
      <c r="C665" s="89"/>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row>
    <row r="666" spans="1:28">
      <c r="A666" s="36"/>
      <c r="B666" s="36"/>
      <c r="C666" s="89"/>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row>
    <row r="667" spans="1:28">
      <c r="A667" s="36"/>
      <c r="B667" s="36"/>
      <c r="C667" s="89"/>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row>
    <row r="668" spans="1:28">
      <c r="A668" s="36"/>
      <c r="B668" s="36"/>
      <c r="C668" s="89"/>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row>
    <row r="669" spans="1:28">
      <c r="A669" s="36"/>
      <c r="B669" s="36"/>
      <c r="C669" s="89"/>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row>
    <row r="670" spans="1:28">
      <c r="A670" s="36"/>
      <c r="B670" s="36"/>
      <c r="C670" s="89"/>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row>
    <row r="671" spans="1:28">
      <c r="A671" s="36"/>
      <c r="B671" s="36"/>
      <c r="C671" s="89"/>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row>
    <row r="672" spans="1:28">
      <c r="A672" s="36"/>
      <c r="B672" s="36"/>
      <c r="C672" s="89"/>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row>
    <row r="673" spans="1:28">
      <c r="A673" s="36"/>
      <c r="B673" s="36"/>
      <c r="C673" s="89"/>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row>
    <row r="674" spans="1:28">
      <c r="A674" s="36"/>
      <c r="B674" s="36"/>
      <c r="C674" s="89"/>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row>
    <row r="675" spans="1:28">
      <c r="A675" s="36"/>
      <c r="B675" s="36"/>
      <c r="C675" s="89"/>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row>
    <row r="676" spans="1:28">
      <c r="A676" s="36"/>
      <c r="B676" s="36"/>
      <c r="C676" s="89"/>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row>
    <row r="677" spans="1:28">
      <c r="A677" s="36"/>
      <c r="B677" s="36"/>
      <c r="C677" s="89"/>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row>
    <row r="678" spans="1:28">
      <c r="A678" s="36"/>
      <c r="B678" s="36"/>
      <c r="C678" s="89"/>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row>
    <row r="679" spans="1:28">
      <c r="A679" s="36"/>
      <c r="B679" s="36"/>
      <c r="C679" s="89"/>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row>
    <row r="680" spans="1:28">
      <c r="A680" s="36"/>
      <c r="B680" s="36"/>
      <c r="C680" s="89"/>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row>
    <row r="681" spans="1:28">
      <c r="A681" s="36"/>
      <c r="B681" s="36"/>
      <c r="C681" s="89"/>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row>
    <row r="682" spans="1:28">
      <c r="A682" s="36"/>
      <c r="B682" s="36"/>
      <c r="C682" s="89"/>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row>
    <row r="683" spans="1:28">
      <c r="A683" s="36"/>
      <c r="B683" s="36"/>
      <c r="C683" s="89"/>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row>
    <row r="684" spans="1:28">
      <c r="A684" s="36"/>
      <c r="B684" s="36"/>
      <c r="C684" s="89"/>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row>
    <row r="685" spans="1:28">
      <c r="A685" s="36"/>
      <c r="B685" s="36"/>
      <c r="C685" s="89"/>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row>
    <row r="686" spans="1:28">
      <c r="A686" s="36"/>
      <c r="B686" s="36"/>
      <c r="C686" s="89"/>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row>
    <row r="687" spans="1:28">
      <c r="A687" s="36"/>
      <c r="B687" s="36"/>
      <c r="C687" s="89"/>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row>
    <row r="688" spans="1:28">
      <c r="A688" s="36"/>
      <c r="B688" s="36"/>
      <c r="C688" s="89"/>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row>
    <row r="689" spans="1:28">
      <c r="A689" s="36"/>
      <c r="B689" s="36"/>
      <c r="C689" s="89"/>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row>
    <row r="690" spans="1:28">
      <c r="A690" s="36"/>
      <c r="B690" s="36"/>
      <c r="C690" s="89"/>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row>
    <row r="691" spans="1:28">
      <c r="A691" s="36"/>
      <c r="B691" s="36"/>
      <c r="C691" s="89"/>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row>
    <row r="692" spans="1:28">
      <c r="A692" s="36"/>
      <c r="B692" s="36"/>
      <c r="C692" s="89"/>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row>
    <row r="693" spans="1:28">
      <c r="A693" s="36"/>
      <c r="B693" s="36"/>
      <c r="C693" s="89"/>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row>
    <row r="694" spans="1:28">
      <c r="A694" s="36"/>
      <c r="B694" s="36"/>
      <c r="C694" s="89"/>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row>
    <row r="695" spans="1:28">
      <c r="A695" s="36"/>
      <c r="B695" s="36"/>
      <c r="C695" s="89"/>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row>
    <row r="696" spans="1:28">
      <c r="A696" s="36"/>
      <c r="B696" s="36"/>
      <c r="C696" s="89"/>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row>
    <row r="697" spans="1:28">
      <c r="A697" s="36"/>
      <c r="B697" s="36"/>
      <c r="C697" s="89"/>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row>
    <row r="698" spans="1:28">
      <c r="A698" s="36"/>
      <c r="B698" s="36"/>
      <c r="C698" s="89"/>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row>
    <row r="699" spans="1:28">
      <c r="A699" s="36"/>
      <c r="B699" s="36"/>
      <c r="C699" s="89"/>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row>
    <row r="700" spans="1:28">
      <c r="A700" s="36"/>
      <c r="B700" s="36"/>
      <c r="C700" s="89"/>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row>
    <row r="701" spans="1:28">
      <c r="A701" s="36"/>
      <c r="B701" s="36"/>
      <c r="C701" s="89"/>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row>
    <row r="702" spans="1:28">
      <c r="A702" s="36"/>
      <c r="B702" s="36"/>
      <c r="C702" s="89"/>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row>
    <row r="703" spans="1:28">
      <c r="A703" s="36"/>
      <c r="B703" s="36"/>
      <c r="C703" s="89"/>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row>
    <row r="704" spans="1:28">
      <c r="A704" s="36"/>
      <c r="B704" s="36"/>
      <c r="C704" s="89"/>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row>
    <row r="705" spans="1:28">
      <c r="A705" s="36"/>
      <c r="B705" s="36"/>
      <c r="C705" s="89"/>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row>
    <row r="706" spans="1:28">
      <c r="A706" s="36"/>
      <c r="B706" s="36"/>
      <c r="C706" s="89"/>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row>
    <row r="707" spans="1:28">
      <c r="A707" s="36"/>
      <c r="B707" s="36"/>
      <c r="C707" s="89"/>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row>
    <row r="708" spans="1:28">
      <c r="A708" s="36"/>
      <c r="B708" s="36"/>
      <c r="C708" s="89"/>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row>
    <row r="709" spans="1:28">
      <c r="A709" s="36"/>
      <c r="B709" s="36"/>
      <c r="C709" s="89"/>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row>
    <row r="710" spans="1:28">
      <c r="A710" s="36"/>
      <c r="B710" s="36"/>
      <c r="C710" s="89"/>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row>
    <row r="711" spans="1:28">
      <c r="A711" s="36"/>
      <c r="B711" s="36"/>
      <c r="C711" s="89"/>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row>
    <row r="712" spans="1:28">
      <c r="A712" s="36"/>
      <c r="B712" s="36"/>
      <c r="C712" s="89"/>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row>
    <row r="713" spans="1:28">
      <c r="A713" s="36"/>
      <c r="B713" s="36"/>
      <c r="C713" s="89"/>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row>
    <row r="714" spans="1:28">
      <c r="A714" s="36"/>
      <c r="B714" s="36"/>
      <c r="C714" s="89"/>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row>
    <row r="715" spans="1:28">
      <c r="A715" s="36"/>
      <c r="B715" s="36"/>
      <c r="C715" s="89"/>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row>
    <row r="716" spans="1:28">
      <c r="A716" s="36"/>
      <c r="B716" s="36"/>
      <c r="C716" s="89"/>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row>
    <row r="717" spans="1:28">
      <c r="A717" s="36"/>
      <c r="B717" s="36"/>
      <c r="C717" s="89"/>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row>
    <row r="718" spans="1:28">
      <c r="A718" s="36"/>
      <c r="B718" s="36"/>
      <c r="C718" s="89"/>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row>
    <row r="719" spans="1:28">
      <c r="A719" s="36"/>
      <c r="B719" s="36"/>
      <c r="C719" s="89"/>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row>
    <row r="720" spans="1:28">
      <c r="A720" s="36"/>
      <c r="B720" s="36"/>
      <c r="C720" s="89"/>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row>
    <row r="721" spans="1:28">
      <c r="A721" s="36"/>
      <c r="B721" s="36"/>
      <c r="C721" s="89"/>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row>
    <row r="722" spans="1:28">
      <c r="A722" s="36"/>
      <c r="B722" s="36"/>
      <c r="C722" s="89"/>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row>
    <row r="723" spans="1:28">
      <c r="A723" s="36"/>
      <c r="B723" s="36"/>
      <c r="C723" s="89"/>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row>
    <row r="724" spans="1:28">
      <c r="A724" s="36"/>
      <c r="B724" s="36"/>
      <c r="C724" s="89"/>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row>
    <row r="725" spans="1:28">
      <c r="A725" s="36"/>
      <c r="B725" s="36"/>
      <c r="C725" s="89"/>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row>
    <row r="726" spans="1:28">
      <c r="A726" s="36"/>
      <c r="B726" s="36"/>
      <c r="C726" s="89"/>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row>
    <row r="727" spans="1:28">
      <c r="A727" s="36"/>
      <c r="B727" s="36"/>
      <c r="C727" s="89"/>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row>
    <row r="728" spans="1:28">
      <c r="A728" s="36"/>
      <c r="B728" s="36"/>
      <c r="C728" s="89"/>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row>
    <row r="729" spans="1:28">
      <c r="A729" s="36"/>
      <c r="B729" s="36"/>
      <c r="C729" s="89"/>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row>
    <row r="730" spans="1:28">
      <c r="A730" s="36"/>
      <c r="B730" s="36"/>
      <c r="C730" s="89"/>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row>
    <row r="731" spans="1:28">
      <c r="A731" s="36"/>
      <c r="B731" s="36"/>
      <c r="C731" s="89"/>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row>
    <row r="732" spans="1:28">
      <c r="A732" s="36"/>
      <c r="B732" s="36"/>
      <c r="C732" s="89"/>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row>
    <row r="733" spans="1:28">
      <c r="A733" s="36"/>
      <c r="B733" s="36"/>
      <c r="C733" s="89"/>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row>
    <row r="734" spans="1:28">
      <c r="A734" s="36"/>
      <c r="B734" s="36"/>
      <c r="C734" s="89"/>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row>
    <row r="735" spans="1:28">
      <c r="A735" s="36"/>
      <c r="B735" s="36"/>
      <c r="C735" s="89"/>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row>
    <row r="736" spans="1:28">
      <c r="A736" s="36"/>
      <c r="B736" s="36"/>
      <c r="C736" s="89"/>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row>
    <row r="737" spans="1:28">
      <c r="A737" s="36"/>
      <c r="B737" s="36"/>
      <c r="C737" s="89"/>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row>
    <row r="738" spans="1:28">
      <c r="A738" s="36"/>
      <c r="B738" s="36"/>
      <c r="C738" s="89"/>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row>
    <row r="739" spans="1:28">
      <c r="A739" s="36"/>
      <c r="B739" s="36"/>
      <c r="C739" s="89"/>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row>
    <row r="740" spans="1:28">
      <c r="A740" s="36"/>
      <c r="B740" s="36"/>
      <c r="C740" s="89"/>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row>
    <row r="741" spans="1:28">
      <c r="A741" s="36"/>
      <c r="B741" s="36"/>
      <c r="C741" s="89"/>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row>
    <row r="742" spans="1:28">
      <c r="A742" s="36"/>
      <c r="B742" s="36"/>
      <c r="C742" s="89"/>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row>
    <row r="743" spans="1:28">
      <c r="A743" s="36"/>
      <c r="B743" s="36"/>
      <c r="C743" s="89"/>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row>
    <row r="744" spans="1:28">
      <c r="A744" s="36"/>
      <c r="B744" s="36"/>
      <c r="C744" s="89"/>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row>
    <row r="745" spans="1:28">
      <c r="A745" s="36"/>
      <c r="B745" s="36"/>
      <c r="C745" s="89"/>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row>
    <row r="746" spans="1:28">
      <c r="A746" s="36"/>
      <c r="B746" s="36"/>
      <c r="C746" s="89"/>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row>
    <row r="747" spans="1:28">
      <c r="A747" s="36"/>
      <c r="B747" s="36"/>
      <c r="C747" s="89"/>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row>
    <row r="748" spans="1:28">
      <c r="A748" s="36"/>
      <c r="B748" s="36"/>
      <c r="C748" s="89"/>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row>
    <row r="749" spans="1:28">
      <c r="A749" s="36"/>
      <c r="B749" s="36"/>
      <c r="C749" s="89"/>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row>
    <row r="750" spans="1:28">
      <c r="A750" s="36"/>
      <c r="B750" s="36"/>
      <c r="C750" s="89"/>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row>
    <row r="751" spans="1:28">
      <c r="A751" s="36"/>
      <c r="B751" s="36"/>
      <c r="C751" s="89"/>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row>
    <row r="752" spans="1:28">
      <c r="A752" s="36"/>
      <c r="B752" s="36"/>
      <c r="C752" s="89"/>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row>
    <row r="753" spans="1:28">
      <c r="A753" s="36"/>
      <c r="B753" s="36"/>
      <c r="C753" s="89"/>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row>
    <row r="754" spans="1:28">
      <c r="A754" s="36"/>
      <c r="B754" s="36"/>
      <c r="C754" s="89"/>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row>
    <row r="755" spans="1:28">
      <c r="A755" s="36"/>
      <c r="B755" s="36"/>
      <c r="C755" s="89"/>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row>
    <row r="756" spans="1:28">
      <c r="A756" s="36"/>
      <c r="B756" s="36"/>
      <c r="C756" s="89"/>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row>
    <row r="757" spans="1:28">
      <c r="A757" s="36"/>
      <c r="B757" s="36"/>
      <c r="C757" s="89"/>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row>
    <row r="758" spans="1:28">
      <c r="A758" s="36"/>
      <c r="B758" s="36"/>
      <c r="C758" s="89"/>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row>
    <row r="759" spans="1:28">
      <c r="A759" s="36"/>
      <c r="B759" s="36"/>
      <c r="C759" s="89"/>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row>
    <row r="760" spans="1:28">
      <c r="A760" s="36"/>
      <c r="B760" s="36"/>
      <c r="C760" s="89"/>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row>
    <row r="761" spans="1:28">
      <c r="A761" s="36"/>
      <c r="B761" s="36"/>
      <c r="C761" s="89"/>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row>
    <row r="762" spans="1:28">
      <c r="A762" s="36"/>
      <c r="B762" s="36"/>
      <c r="C762" s="89"/>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row>
    <row r="763" spans="1:28">
      <c r="A763" s="36"/>
      <c r="B763" s="36"/>
      <c r="C763" s="89"/>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row>
    <row r="764" spans="1:28">
      <c r="A764" s="36"/>
      <c r="B764" s="36"/>
      <c r="C764" s="89"/>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row>
    <row r="765" spans="1:28">
      <c r="A765" s="36"/>
      <c r="B765" s="36"/>
      <c r="C765" s="89"/>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row>
    <row r="766" spans="1:28">
      <c r="A766" s="36"/>
      <c r="B766" s="36"/>
      <c r="C766" s="89"/>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row>
    <row r="767" spans="1:28">
      <c r="A767" s="36"/>
      <c r="B767" s="36"/>
      <c r="C767" s="89"/>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row>
    <row r="768" spans="1:28">
      <c r="A768" s="36"/>
      <c r="B768" s="36"/>
      <c r="C768" s="89"/>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row>
    <row r="769" spans="1:28">
      <c r="A769" s="36"/>
      <c r="B769" s="36"/>
      <c r="C769" s="89"/>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row>
    <row r="770" spans="1:28">
      <c r="A770" s="36"/>
      <c r="B770" s="36"/>
      <c r="C770" s="89"/>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row>
    <row r="771" spans="1:28">
      <c r="A771" s="36"/>
      <c r="B771" s="36"/>
      <c r="C771" s="89"/>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row>
    <row r="772" spans="1:28">
      <c r="A772" s="36"/>
      <c r="B772" s="36"/>
      <c r="C772" s="89"/>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row>
    <row r="773" spans="1:28">
      <c r="A773" s="36"/>
      <c r="B773" s="36"/>
      <c r="C773" s="89"/>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row>
    <row r="774" spans="1:28">
      <c r="A774" s="36"/>
      <c r="B774" s="36"/>
      <c r="C774" s="89"/>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row>
    <row r="775" spans="1:28">
      <c r="A775" s="36"/>
      <c r="B775" s="36"/>
      <c r="C775" s="89"/>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row>
    <row r="776" spans="1:28">
      <c r="A776" s="36"/>
      <c r="B776" s="36"/>
      <c r="C776" s="89"/>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row>
    <row r="777" spans="1:28">
      <c r="A777" s="36"/>
      <c r="B777" s="36"/>
      <c r="C777" s="89"/>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row>
    <row r="778" spans="1:28">
      <c r="A778" s="36"/>
      <c r="B778" s="36"/>
      <c r="C778" s="89"/>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row>
    <row r="779" spans="1:28">
      <c r="A779" s="36"/>
      <c r="B779" s="36"/>
      <c r="C779" s="89"/>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row>
    <row r="780" spans="1:28">
      <c r="A780" s="36"/>
      <c r="B780" s="36"/>
      <c r="C780" s="89"/>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row>
    <row r="781" spans="1:28">
      <c r="A781" s="36"/>
      <c r="B781" s="36"/>
      <c r="C781" s="89"/>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row>
    <row r="782" spans="1:28">
      <c r="A782" s="36"/>
      <c r="B782" s="36"/>
      <c r="C782" s="89"/>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row>
    <row r="783" spans="1:28">
      <c r="A783" s="36"/>
      <c r="B783" s="36"/>
      <c r="C783" s="89"/>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row>
    <row r="784" spans="1:28">
      <c r="A784" s="36"/>
      <c r="B784" s="36"/>
      <c r="C784" s="89"/>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row>
    <row r="785" spans="1:28">
      <c r="A785" s="36"/>
      <c r="B785" s="36"/>
      <c r="C785" s="89"/>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row>
    <row r="786" spans="1:28">
      <c r="A786" s="36"/>
      <c r="B786" s="36"/>
      <c r="C786" s="89"/>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row>
    <row r="787" spans="1:28">
      <c r="A787" s="36"/>
      <c r="B787" s="36"/>
      <c r="C787" s="89"/>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row>
    <row r="788" spans="1:28">
      <c r="A788" s="36"/>
      <c r="B788" s="36"/>
      <c r="C788" s="89"/>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row>
    <row r="789" spans="1:28">
      <c r="A789" s="36"/>
      <c r="B789" s="36"/>
      <c r="C789" s="89"/>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row>
    <row r="790" spans="1:28">
      <c r="A790" s="36"/>
      <c r="B790" s="36"/>
      <c r="C790" s="89"/>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row>
    <row r="791" spans="1:28">
      <c r="A791" s="36"/>
      <c r="B791" s="36"/>
      <c r="C791" s="89"/>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row>
    <row r="792" spans="1:28">
      <c r="A792" s="36"/>
      <c r="B792" s="36"/>
      <c r="C792" s="89"/>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row>
    <row r="793" spans="1:28">
      <c r="A793" s="36"/>
      <c r="B793" s="36"/>
      <c r="C793" s="89"/>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row>
    <row r="794" spans="1:28">
      <c r="A794" s="36"/>
      <c r="B794" s="36"/>
      <c r="C794" s="89"/>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row>
    <row r="795" spans="1:28">
      <c r="A795" s="36"/>
      <c r="B795" s="36"/>
      <c r="C795" s="89"/>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row>
    <row r="796" spans="1:28">
      <c r="A796" s="36"/>
      <c r="B796" s="36"/>
      <c r="C796" s="89"/>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row>
    <row r="797" spans="1:28">
      <c r="A797" s="36"/>
      <c r="B797" s="36"/>
      <c r="C797" s="89"/>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row>
    <row r="798" spans="1:28">
      <c r="A798" s="36"/>
      <c r="B798" s="36"/>
      <c r="C798" s="89"/>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row>
    <row r="799" spans="1:28">
      <c r="A799" s="36"/>
      <c r="B799" s="36"/>
      <c r="C799" s="89"/>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row>
    <row r="800" spans="1:28">
      <c r="A800" s="36"/>
      <c r="B800" s="36"/>
      <c r="C800" s="89"/>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row>
    <row r="801" spans="1:28">
      <c r="A801" s="36"/>
      <c r="B801" s="36"/>
      <c r="C801" s="89"/>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row>
    <row r="802" spans="1:28">
      <c r="A802" s="36"/>
      <c r="B802" s="36"/>
      <c r="C802" s="89"/>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row>
    <row r="803" spans="1:28">
      <c r="A803" s="36"/>
      <c r="B803" s="36"/>
      <c r="C803" s="89"/>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row>
    <row r="804" spans="1:28">
      <c r="A804" s="36"/>
      <c r="B804" s="36"/>
      <c r="C804" s="89"/>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row>
    <row r="805" spans="1:28">
      <c r="A805" s="36"/>
      <c r="B805" s="36"/>
      <c r="C805" s="89"/>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row>
    <row r="806" spans="1:28">
      <c r="A806" s="36"/>
      <c r="B806" s="36"/>
      <c r="C806" s="89"/>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row>
    <row r="807" spans="1:28">
      <c r="A807" s="36"/>
      <c r="B807" s="36"/>
      <c r="C807" s="89"/>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row>
    <row r="808" spans="1:28">
      <c r="A808" s="36"/>
      <c r="B808" s="36"/>
      <c r="C808" s="89"/>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row>
    <row r="809" spans="1:28">
      <c r="A809" s="36"/>
      <c r="B809" s="36"/>
      <c r="C809" s="89"/>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row>
    <row r="810" spans="1:28">
      <c r="A810" s="36"/>
      <c r="B810" s="36"/>
      <c r="C810" s="89"/>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row>
    <row r="811" spans="1:28">
      <c r="A811" s="36"/>
      <c r="B811" s="36"/>
      <c r="C811" s="89"/>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row>
    <row r="812" spans="1:28">
      <c r="A812" s="36"/>
      <c r="B812" s="36"/>
      <c r="C812" s="89"/>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row>
    <row r="813" spans="1:28">
      <c r="A813" s="36"/>
      <c r="B813" s="36"/>
      <c r="C813" s="89"/>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row>
    <row r="814" spans="1:28">
      <c r="A814" s="36"/>
      <c r="B814" s="36"/>
      <c r="C814" s="89"/>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row>
    <row r="815" spans="1:28">
      <c r="A815" s="36"/>
      <c r="B815" s="36"/>
      <c r="C815" s="89"/>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row>
    <row r="816" spans="1:28">
      <c r="A816" s="36"/>
      <c r="B816" s="36"/>
      <c r="C816" s="89"/>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row>
    <row r="817" spans="1:28">
      <c r="A817" s="36"/>
      <c r="B817" s="36"/>
      <c r="C817" s="89"/>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row>
    <row r="818" spans="1:28">
      <c r="A818" s="36"/>
      <c r="B818" s="36"/>
      <c r="C818" s="89"/>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row>
    <row r="819" spans="1:28">
      <c r="A819" s="36"/>
      <c r="B819" s="36"/>
      <c r="C819" s="89"/>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row>
    <row r="820" spans="1:28">
      <c r="A820" s="36"/>
      <c r="B820" s="36"/>
      <c r="C820" s="89"/>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row>
    <row r="821" spans="1:28">
      <c r="A821" s="36"/>
      <c r="B821" s="36"/>
      <c r="C821" s="89"/>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row>
    <row r="822" spans="1:28">
      <c r="A822" s="36"/>
      <c r="B822" s="36"/>
      <c r="C822" s="89"/>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row>
    <row r="823" spans="1:28">
      <c r="A823" s="36"/>
      <c r="B823" s="36"/>
      <c r="C823" s="89"/>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row>
    <row r="824" spans="1:28">
      <c r="A824" s="36"/>
      <c r="B824" s="36"/>
      <c r="C824" s="89"/>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row>
    <row r="825" spans="1:28">
      <c r="A825" s="36"/>
      <c r="B825" s="36"/>
      <c r="C825" s="89"/>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row>
    <row r="826" spans="1:28">
      <c r="A826" s="36"/>
      <c r="B826" s="36"/>
      <c r="C826" s="89"/>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row>
    <row r="827" spans="1:28">
      <c r="A827" s="36"/>
      <c r="B827" s="36"/>
      <c r="C827" s="89"/>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row>
    <row r="828" spans="1:28">
      <c r="A828" s="36"/>
      <c r="B828" s="36"/>
      <c r="C828" s="89"/>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row>
    <row r="829" spans="1:28">
      <c r="A829" s="36"/>
      <c r="B829" s="36"/>
      <c r="C829" s="89"/>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row>
    <row r="830" spans="1:28">
      <c r="A830" s="36"/>
      <c r="B830" s="36"/>
      <c r="C830" s="89"/>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row>
    <row r="831" spans="1:28">
      <c r="A831" s="36"/>
      <c r="B831" s="36"/>
      <c r="C831" s="89"/>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row>
    <row r="832" spans="1:28">
      <c r="A832" s="36"/>
      <c r="B832" s="36"/>
      <c r="C832" s="89"/>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row>
    <row r="833" spans="1:28">
      <c r="A833" s="36"/>
      <c r="B833" s="36"/>
      <c r="C833" s="89"/>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row>
    <row r="834" spans="1:28">
      <c r="A834" s="36"/>
      <c r="B834" s="36"/>
      <c r="C834" s="89"/>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row>
    <row r="835" spans="1:28">
      <c r="A835" s="36"/>
      <c r="B835" s="36"/>
      <c r="C835" s="89"/>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row>
    <row r="836" spans="1:28">
      <c r="A836" s="36"/>
      <c r="B836" s="36"/>
      <c r="C836" s="89"/>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row>
    <row r="837" spans="1:28">
      <c r="A837" s="36"/>
      <c r="B837" s="36"/>
      <c r="C837" s="89"/>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row>
    <row r="838" spans="1:28">
      <c r="A838" s="36"/>
      <c r="B838" s="36"/>
      <c r="C838" s="89"/>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row>
    <row r="839" spans="1:28">
      <c r="A839" s="36"/>
      <c r="B839" s="36"/>
      <c r="C839" s="89"/>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row>
    <row r="840" spans="1:28">
      <c r="A840" s="36"/>
      <c r="B840" s="36"/>
      <c r="C840" s="89"/>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row>
    <row r="841" spans="1:28">
      <c r="A841" s="36"/>
      <c r="B841" s="36"/>
      <c r="C841" s="89"/>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row>
    <row r="842" spans="1:28">
      <c r="A842" s="36"/>
      <c r="B842" s="36"/>
      <c r="C842" s="89"/>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row>
    <row r="843" spans="1:28">
      <c r="A843" s="36"/>
      <c r="B843" s="36"/>
      <c r="C843" s="89"/>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row>
    <row r="844" spans="1:28">
      <c r="A844" s="36"/>
      <c r="B844" s="36"/>
      <c r="C844" s="89"/>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row>
    <row r="845" spans="1:28">
      <c r="A845" s="36"/>
      <c r="B845" s="36"/>
      <c r="C845" s="89"/>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row>
    <row r="846" spans="1:28">
      <c r="A846" s="36"/>
      <c r="B846" s="36"/>
      <c r="C846" s="89"/>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row>
    <row r="847" spans="1:28">
      <c r="A847" s="36"/>
      <c r="B847" s="36"/>
      <c r="C847" s="89"/>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row>
    <row r="848" spans="1:28">
      <c r="A848" s="36"/>
      <c r="B848" s="36"/>
      <c r="C848" s="89"/>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row>
    <row r="849" spans="1:28">
      <c r="A849" s="36"/>
      <c r="B849" s="36"/>
      <c r="C849" s="89"/>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row>
    <row r="850" spans="1:28">
      <c r="A850" s="36"/>
      <c r="B850" s="36"/>
      <c r="C850" s="89"/>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row>
    <row r="851" spans="1:28">
      <c r="A851" s="36"/>
      <c r="B851" s="36"/>
      <c r="C851" s="89"/>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row>
    <row r="852" spans="1:28">
      <c r="A852" s="36"/>
      <c r="B852" s="36"/>
      <c r="C852" s="89"/>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row>
    <row r="853" spans="1:28">
      <c r="A853" s="36"/>
      <c r="B853" s="36"/>
      <c r="C853" s="89"/>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row>
    <row r="854" spans="1:28">
      <c r="A854" s="36"/>
      <c r="B854" s="36"/>
      <c r="C854" s="89"/>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row>
    <row r="855" spans="1:28">
      <c r="A855" s="36"/>
      <c r="B855" s="36"/>
      <c r="C855" s="89"/>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row>
    <row r="856" spans="1:28">
      <c r="A856" s="36"/>
      <c r="B856" s="36"/>
      <c r="C856" s="89"/>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row>
    <row r="857" spans="1:28">
      <c r="A857" s="36"/>
      <c r="B857" s="36"/>
      <c r="C857" s="89"/>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row>
    <row r="858" spans="1:28">
      <c r="A858" s="36"/>
      <c r="B858" s="36"/>
      <c r="C858" s="89"/>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row>
    <row r="859" spans="1:28">
      <c r="A859" s="36"/>
      <c r="B859" s="36"/>
      <c r="C859" s="89"/>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row>
    <row r="860" spans="1:28">
      <c r="A860" s="36"/>
      <c r="B860" s="36"/>
      <c r="C860" s="89"/>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row>
    <row r="861" spans="1:28">
      <c r="A861" s="36"/>
      <c r="B861" s="36"/>
      <c r="C861" s="89"/>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row>
    <row r="862" spans="1:28">
      <c r="A862" s="36"/>
      <c r="B862" s="36"/>
      <c r="C862" s="89"/>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row>
    <row r="863" spans="1:28">
      <c r="A863" s="36"/>
      <c r="B863" s="36"/>
      <c r="C863" s="89"/>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row>
    <row r="864" spans="1:28">
      <c r="A864" s="36"/>
      <c r="B864" s="36"/>
      <c r="C864" s="89"/>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row>
    <row r="865" spans="1:28">
      <c r="A865" s="36"/>
      <c r="B865" s="36"/>
      <c r="C865" s="89"/>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row>
    <row r="866" spans="1:28">
      <c r="A866" s="36"/>
      <c r="B866" s="36"/>
      <c r="C866" s="89"/>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row>
    <row r="867" spans="1:28">
      <c r="A867" s="36"/>
      <c r="B867" s="36"/>
      <c r="C867" s="89"/>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row>
    <row r="868" spans="1:28">
      <c r="A868" s="36"/>
      <c r="B868" s="36"/>
      <c r="C868" s="89"/>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row>
    <row r="869" spans="1:28">
      <c r="A869" s="36"/>
      <c r="B869" s="36"/>
      <c r="C869" s="89"/>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row>
    <row r="870" spans="1:28">
      <c r="A870" s="36"/>
      <c r="B870" s="36"/>
      <c r="C870" s="89"/>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row>
    <row r="871" spans="1:28">
      <c r="A871" s="36"/>
      <c r="B871" s="36"/>
      <c r="C871" s="89"/>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row>
    <row r="872" spans="1:28">
      <c r="A872" s="36"/>
      <c r="B872" s="36"/>
      <c r="C872" s="89"/>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row>
    <row r="873" spans="1:28">
      <c r="A873" s="36"/>
      <c r="B873" s="36"/>
      <c r="C873" s="89"/>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row>
    <row r="874" spans="1:28">
      <c r="A874" s="36"/>
      <c r="B874" s="36"/>
      <c r="C874" s="89"/>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row>
    <row r="875" spans="1:28">
      <c r="A875" s="36"/>
      <c r="B875" s="36"/>
      <c r="C875" s="89"/>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row>
    <row r="876" spans="1:28">
      <c r="A876" s="36"/>
      <c r="B876" s="36"/>
      <c r="C876" s="89"/>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row>
    <row r="877" spans="1:28">
      <c r="A877" s="36"/>
      <c r="B877" s="36"/>
      <c r="C877" s="89"/>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row>
    <row r="878" spans="1:28">
      <c r="A878" s="36"/>
      <c r="B878" s="36"/>
      <c r="C878" s="89"/>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row>
    <row r="879" spans="1:28">
      <c r="A879" s="36"/>
      <c r="B879" s="36"/>
      <c r="C879" s="89"/>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row>
    <row r="880" spans="1:28">
      <c r="A880" s="36"/>
      <c r="B880" s="36"/>
      <c r="C880" s="89"/>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row>
    <row r="881" spans="1:28">
      <c r="A881" s="36"/>
      <c r="B881" s="36"/>
      <c r="C881" s="89"/>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row>
    <row r="882" spans="1:28">
      <c r="A882" s="36"/>
      <c r="B882" s="36"/>
      <c r="C882" s="89"/>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row>
    <row r="883" spans="1:28">
      <c r="A883" s="36"/>
      <c r="B883" s="36"/>
      <c r="C883" s="89"/>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row>
    <row r="884" spans="1:28">
      <c r="A884" s="36"/>
      <c r="B884" s="36"/>
      <c r="C884" s="89"/>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row>
    <row r="885" spans="1:28">
      <c r="A885" s="36"/>
      <c r="B885" s="36"/>
      <c r="C885" s="89"/>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row>
    <row r="886" spans="1:28">
      <c r="A886" s="36"/>
      <c r="B886" s="36"/>
      <c r="C886" s="89"/>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row>
    <row r="887" spans="1:28">
      <c r="A887" s="36"/>
      <c r="B887" s="36"/>
      <c r="C887" s="89"/>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row>
    <row r="888" spans="1:28">
      <c r="A888" s="36"/>
      <c r="B888" s="36"/>
      <c r="C888" s="89"/>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row>
    <row r="889" spans="1:28">
      <c r="A889" s="36"/>
      <c r="B889" s="36"/>
      <c r="C889" s="89"/>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row>
    <row r="890" spans="1:28">
      <c r="A890" s="36"/>
      <c r="B890" s="36"/>
      <c r="C890" s="89"/>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row>
    <row r="891" spans="1:28">
      <c r="A891" s="36"/>
      <c r="B891" s="36"/>
      <c r="C891" s="89"/>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row>
    <row r="892" spans="1:28">
      <c r="A892" s="36"/>
      <c r="B892" s="36"/>
      <c r="C892" s="89"/>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row>
    <row r="893" spans="1:28">
      <c r="A893" s="36"/>
      <c r="B893" s="36"/>
      <c r="C893" s="89"/>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row>
    <row r="894" spans="1:28">
      <c r="A894" s="36"/>
      <c r="B894" s="36"/>
      <c r="C894" s="89"/>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row>
    <row r="895" spans="1:28">
      <c r="A895" s="36"/>
      <c r="B895" s="36"/>
      <c r="C895" s="89"/>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row>
    <row r="896" spans="1:28">
      <c r="A896" s="36"/>
      <c r="B896" s="36"/>
      <c r="C896" s="89"/>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row>
    <row r="897" spans="1:28">
      <c r="A897" s="36"/>
      <c r="B897" s="36"/>
      <c r="C897" s="89"/>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row>
    <row r="898" spans="1:28">
      <c r="A898" s="36"/>
      <c r="B898" s="36"/>
      <c r="C898" s="89"/>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row>
    <row r="899" spans="1:28">
      <c r="A899" s="36"/>
      <c r="B899" s="36"/>
      <c r="C899" s="89"/>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row>
    <row r="900" spans="1:28">
      <c r="A900" s="36"/>
      <c r="B900" s="36"/>
      <c r="C900" s="89"/>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row>
    <row r="901" spans="1:28">
      <c r="A901" s="36"/>
      <c r="B901" s="36"/>
      <c r="C901" s="89"/>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row>
    <row r="902" spans="1:28">
      <c r="A902" s="36"/>
      <c r="B902" s="36"/>
      <c r="C902" s="89"/>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row>
    <row r="903" spans="1:28">
      <c r="A903" s="36"/>
      <c r="B903" s="36"/>
      <c r="C903" s="89"/>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row>
    <row r="904" spans="1:28">
      <c r="A904" s="36"/>
      <c r="B904" s="36"/>
      <c r="C904" s="89"/>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row>
    <row r="905" spans="1:28">
      <c r="A905" s="36"/>
      <c r="B905" s="36"/>
      <c r="C905" s="89"/>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row>
    <row r="906" spans="1:28">
      <c r="A906" s="36"/>
      <c r="B906" s="36"/>
      <c r="C906" s="89"/>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row>
    <row r="907" spans="1:28">
      <c r="A907" s="36"/>
      <c r="B907" s="36"/>
      <c r="C907" s="89"/>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row>
    <row r="908" spans="1:28">
      <c r="A908" s="36"/>
      <c r="B908" s="36"/>
      <c r="C908" s="89"/>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row>
    <row r="909" spans="1:28">
      <c r="A909" s="36"/>
      <c r="B909" s="36"/>
      <c r="C909" s="89"/>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row>
    <row r="910" spans="1:28">
      <c r="A910" s="36"/>
      <c r="B910" s="36"/>
      <c r="C910" s="89"/>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row>
    <row r="911" spans="1:28">
      <c r="A911" s="36"/>
      <c r="B911" s="36"/>
      <c r="C911" s="89"/>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row>
    <row r="912" spans="1:28">
      <c r="A912" s="36"/>
      <c r="B912" s="36"/>
      <c r="C912" s="89"/>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row>
    <row r="913" spans="1:28">
      <c r="A913" s="36"/>
      <c r="B913" s="36"/>
      <c r="C913" s="89"/>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row>
    <row r="914" spans="1:28">
      <c r="A914" s="36"/>
      <c r="B914" s="36"/>
      <c r="C914" s="89"/>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row>
    <row r="915" spans="1:28">
      <c r="A915" s="36"/>
      <c r="B915" s="36"/>
      <c r="C915" s="89"/>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row>
    <row r="916" spans="1:28">
      <c r="A916" s="36"/>
      <c r="B916" s="36"/>
      <c r="C916" s="89"/>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row>
    <row r="917" spans="1:28">
      <c r="A917" s="36"/>
      <c r="B917" s="36"/>
      <c r="C917" s="89"/>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row>
    <row r="918" spans="1:28">
      <c r="A918" s="36"/>
      <c r="B918" s="36"/>
      <c r="C918" s="89"/>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row>
    <row r="919" spans="1:28">
      <c r="A919" s="36"/>
      <c r="B919" s="36"/>
      <c r="C919" s="89"/>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row>
    <row r="920" spans="1:28">
      <c r="A920" s="36"/>
      <c r="B920" s="36"/>
      <c r="C920" s="89"/>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row>
    <row r="921" spans="1:28">
      <c r="A921" s="36"/>
      <c r="B921" s="36"/>
      <c r="C921" s="89"/>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row>
    <row r="922" spans="1:28">
      <c r="A922" s="36"/>
      <c r="B922" s="36"/>
      <c r="C922" s="89"/>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row>
    <row r="923" spans="1:28">
      <c r="A923" s="36"/>
      <c r="B923" s="36"/>
      <c r="C923" s="89"/>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row>
    <row r="924" spans="1:28">
      <c r="A924" s="36"/>
      <c r="B924" s="36"/>
      <c r="C924" s="89"/>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row>
    <row r="925" spans="1:28">
      <c r="A925" s="36"/>
      <c r="B925" s="36"/>
      <c r="C925" s="89"/>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row>
    <row r="926" spans="1:28">
      <c r="A926" s="36"/>
      <c r="B926" s="36"/>
      <c r="C926" s="89"/>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row>
    <row r="927" spans="1:28">
      <c r="A927" s="36"/>
      <c r="B927" s="36"/>
      <c r="C927" s="89"/>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row>
    <row r="928" spans="1:28">
      <c r="A928" s="36"/>
      <c r="B928" s="36"/>
      <c r="C928" s="89"/>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row>
    <row r="929" spans="1:28">
      <c r="A929" s="36"/>
      <c r="B929" s="36"/>
      <c r="C929" s="89"/>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row>
    <row r="930" spans="1:28">
      <c r="A930" s="36"/>
      <c r="B930" s="36"/>
      <c r="C930" s="89"/>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row>
    <row r="931" spans="1:28">
      <c r="A931" s="36"/>
      <c r="B931" s="36"/>
      <c r="C931" s="89"/>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row>
    <row r="932" spans="1:28">
      <c r="A932" s="36"/>
      <c r="B932" s="36"/>
      <c r="C932" s="89"/>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row>
    <row r="933" spans="1:28">
      <c r="A933" s="36"/>
      <c r="B933" s="36"/>
      <c r="C933" s="89"/>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row>
    <row r="934" spans="1:28">
      <c r="A934" s="36"/>
      <c r="B934" s="36"/>
      <c r="C934" s="89"/>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row>
    <row r="935" spans="1:28">
      <c r="A935" s="36"/>
      <c r="B935" s="36"/>
      <c r="C935" s="89"/>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row>
    <row r="936" spans="1:28">
      <c r="A936" s="36"/>
      <c r="B936" s="36"/>
      <c r="C936" s="89"/>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row>
    <row r="937" spans="1:28">
      <c r="A937" s="36"/>
      <c r="B937" s="36"/>
      <c r="C937" s="89"/>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row>
    <row r="938" spans="1:28">
      <c r="A938" s="36"/>
      <c r="B938" s="36"/>
      <c r="C938" s="89"/>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row>
    <row r="939" spans="1:28">
      <c r="A939" s="36"/>
      <c r="B939" s="36"/>
      <c r="C939" s="89"/>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row>
    <row r="940" spans="1:28">
      <c r="A940" s="36"/>
      <c r="B940" s="36"/>
      <c r="C940" s="89"/>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row>
    <row r="941" spans="1:28">
      <c r="A941" s="36"/>
      <c r="B941" s="36"/>
      <c r="C941" s="89"/>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row>
    <row r="942" spans="1:28">
      <c r="A942" s="36"/>
      <c r="B942" s="36"/>
      <c r="C942" s="89"/>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row>
    <row r="943" spans="1:28">
      <c r="A943" s="36"/>
      <c r="B943" s="36"/>
      <c r="C943" s="89"/>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row>
    <row r="944" spans="1:28">
      <c r="A944" s="36"/>
      <c r="B944" s="36"/>
      <c r="C944" s="89"/>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row>
    <row r="945" spans="1:28">
      <c r="A945" s="36"/>
      <c r="B945" s="36"/>
      <c r="C945" s="89"/>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row>
    <row r="946" spans="1:28">
      <c r="A946" s="36"/>
      <c r="B946" s="36"/>
      <c r="C946" s="89"/>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row>
    <row r="947" spans="1:28">
      <c r="A947" s="36"/>
      <c r="B947" s="36"/>
      <c r="C947" s="89"/>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row>
    <row r="948" spans="1:28">
      <c r="A948" s="36"/>
      <c r="B948" s="36"/>
      <c r="C948" s="89"/>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row>
    <row r="949" spans="1:28">
      <c r="A949" s="36"/>
      <c r="B949" s="36"/>
      <c r="C949" s="89"/>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row>
    <row r="950" spans="1:28">
      <c r="A950" s="36"/>
      <c r="B950" s="36"/>
      <c r="C950" s="89"/>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row>
    <row r="951" spans="1:28">
      <c r="A951" s="36"/>
      <c r="B951" s="36"/>
      <c r="C951" s="89"/>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row>
    <row r="952" spans="1:28">
      <c r="A952" s="36"/>
      <c r="B952" s="36"/>
      <c r="C952" s="89"/>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row>
    <row r="953" spans="1:28">
      <c r="A953" s="36"/>
      <c r="B953" s="36"/>
      <c r="C953" s="89"/>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row>
    <row r="954" spans="1:28">
      <c r="A954" s="36"/>
      <c r="B954" s="36"/>
      <c r="C954" s="89"/>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row>
    <row r="955" spans="1:28">
      <c r="A955" s="36"/>
      <c r="B955" s="36"/>
      <c r="C955" s="89"/>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row>
    <row r="956" spans="1:28">
      <c r="A956" s="36"/>
      <c r="B956" s="36"/>
      <c r="C956" s="89"/>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row>
    <row r="957" spans="1:28">
      <c r="A957" s="36"/>
      <c r="B957" s="36"/>
      <c r="C957" s="89"/>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row>
    <row r="958" spans="1:28">
      <c r="A958" s="36"/>
      <c r="B958" s="36"/>
      <c r="C958" s="89"/>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row>
    <row r="959" spans="1:28">
      <c r="A959" s="36"/>
      <c r="B959" s="36"/>
      <c r="C959" s="89"/>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row>
    <row r="960" spans="1:28">
      <c r="A960" s="36"/>
      <c r="B960" s="36"/>
      <c r="C960" s="89"/>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row>
    <row r="961" spans="1:28">
      <c r="A961" s="36"/>
      <c r="B961" s="36"/>
      <c r="C961" s="89"/>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row>
    <row r="962" spans="1:28">
      <c r="A962" s="36"/>
      <c r="B962" s="36"/>
      <c r="C962" s="89"/>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row>
    <row r="963" spans="1:28">
      <c r="A963" s="36"/>
      <c r="B963" s="36"/>
      <c r="C963" s="89"/>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row>
    <row r="964" spans="1:28">
      <c r="A964" s="36"/>
      <c r="B964" s="36"/>
      <c r="C964" s="89"/>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row>
    <row r="965" spans="1:28">
      <c r="A965" s="36"/>
      <c r="B965" s="36"/>
      <c r="C965" s="89"/>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row>
    <row r="966" spans="1:28">
      <c r="A966" s="36"/>
      <c r="B966" s="36"/>
      <c r="C966" s="89"/>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row>
    <row r="967" spans="1:28">
      <c r="A967" s="36"/>
      <c r="B967" s="36"/>
      <c r="C967" s="89"/>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row>
    <row r="968" spans="1:28">
      <c r="A968" s="36"/>
      <c r="B968" s="36"/>
      <c r="C968" s="89"/>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row>
    <row r="969" spans="1:28">
      <c r="A969" s="36"/>
      <c r="B969" s="36"/>
      <c r="C969" s="89"/>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row>
    <row r="970" spans="1:28">
      <c r="A970" s="36"/>
      <c r="B970" s="36"/>
      <c r="C970" s="89"/>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row>
    <row r="971" spans="1:28">
      <c r="A971" s="36"/>
      <c r="B971" s="36"/>
      <c r="C971" s="89"/>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row>
    <row r="972" spans="1:28">
      <c r="A972" s="36"/>
      <c r="B972" s="36"/>
      <c r="C972" s="89"/>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row>
    <row r="973" spans="1:28">
      <c r="A973" s="36"/>
      <c r="B973" s="36"/>
      <c r="C973" s="89"/>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row>
    <row r="974" spans="1:28">
      <c r="A974" s="36"/>
      <c r="B974" s="36"/>
      <c r="C974" s="89"/>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row>
    <row r="975" spans="1:28">
      <c r="A975" s="36"/>
      <c r="B975" s="36"/>
      <c r="C975" s="89"/>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row>
    <row r="976" spans="1:28">
      <c r="A976" s="36"/>
      <c r="B976" s="36"/>
      <c r="C976" s="89"/>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row>
    <row r="977" spans="1:28">
      <c r="A977" s="36"/>
      <c r="B977" s="36"/>
      <c r="C977" s="89"/>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row>
    <row r="978" spans="1:28">
      <c r="A978" s="36"/>
      <c r="B978" s="36"/>
      <c r="C978" s="89"/>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row>
    <row r="979" spans="1:28">
      <c r="A979" s="36"/>
      <c r="B979" s="36"/>
      <c r="C979" s="89"/>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row>
    <row r="980" spans="1:28">
      <c r="A980" s="36"/>
      <c r="B980" s="36"/>
      <c r="C980" s="89"/>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row>
    <row r="981" spans="1:28">
      <c r="A981" s="36"/>
      <c r="B981" s="36"/>
      <c r="C981" s="89"/>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row>
    <row r="982" spans="1:28">
      <c r="A982" s="36"/>
      <c r="B982" s="36"/>
      <c r="C982" s="89"/>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row>
    <row r="983" spans="1:28">
      <c r="A983" s="36"/>
      <c r="B983" s="36"/>
      <c r="C983" s="89"/>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row>
    <row r="984" spans="1:28">
      <c r="A984" s="36"/>
      <c r="B984" s="36"/>
      <c r="C984" s="89"/>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row>
    <row r="985" spans="1:28">
      <c r="A985" s="36"/>
      <c r="B985" s="36"/>
      <c r="C985" s="89"/>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row>
    <row r="986" spans="1:28">
      <c r="A986" s="36"/>
      <c r="B986" s="36"/>
      <c r="C986" s="89"/>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row>
    <row r="987" spans="1:28">
      <c r="A987" s="36"/>
      <c r="B987" s="36"/>
      <c r="C987" s="89"/>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row>
    <row r="988" spans="1:28">
      <c r="A988" s="36"/>
      <c r="B988" s="36"/>
      <c r="C988" s="89"/>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row>
    <row r="989" spans="1:28">
      <c r="A989" s="36"/>
      <c r="B989" s="36"/>
      <c r="C989" s="89"/>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row>
    <row r="990" spans="1:28">
      <c r="A990" s="36"/>
      <c r="B990" s="36"/>
      <c r="C990" s="89"/>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row>
    <row r="991" spans="1:28">
      <c r="A991" s="36"/>
      <c r="B991" s="36"/>
      <c r="C991" s="89"/>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row>
    <row r="992" spans="1:28">
      <c r="A992" s="36"/>
      <c r="B992" s="36"/>
      <c r="C992" s="89"/>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row>
    <row r="993" spans="1:28">
      <c r="A993" s="36"/>
      <c r="B993" s="36"/>
      <c r="C993" s="89"/>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row>
    <row r="994" spans="1:28">
      <c r="A994" s="36"/>
      <c r="B994" s="36"/>
      <c r="C994" s="89"/>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row>
    <row r="995" spans="1:28">
      <c r="A995" s="36"/>
      <c r="B995" s="36"/>
      <c r="C995" s="89"/>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row>
    <row r="996" spans="1:28">
      <c r="A996" s="36"/>
      <c r="B996" s="36"/>
      <c r="C996" s="89"/>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row>
    <row r="997" spans="1:28">
      <c r="A997" s="36"/>
      <c r="B997" s="36"/>
      <c r="C997" s="89"/>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row>
    <row r="998" spans="1:28">
      <c r="A998" s="36"/>
      <c r="B998" s="36"/>
      <c r="C998" s="89"/>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row>
    <row r="999" spans="1:28">
      <c r="A999" s="36"/>
      <c r="B999" s="36"/>
      <c r="C999" s="89"/>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row>
    <row r="1000" spans="1:28">
      <c r="A1000" s="36"/>
      <c r="B1000" s="36"/>
      <c r="C1000" s="89"/>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row>
  </sheetData>
  <sheetProtection algorithmName="SHA-512" hashValue="gvoXJmvZArF8kxyGt2ENe5Ct07HPZ/jldQ6WVcOfoZpZSzmApVMaYzTUenupYBaI3XXieDb8KCh0UYJ0Urph0Q==" saltValue="6qnD7BaNVEaNuKZEk1O3RA==" spinCount="100000" sheet="1" objects="1" scenarios="1"/>
  <mergeCells count="33">
    <mergeCell ref="A1:AB1"/>
    <mergeCell ref="A2:Z2"/>
    <mergeCell ref="AA2:AB2"/>
    <mergeCell ref="A3:AB3"/>
    <mergeCell ref="A4:A5"/>
    <mergeCell ref="B4:B5"/>
    <mergeCell ref="C4:C5"/>
    <mergeCell ref="F4:F5"/>
    <mergeCell ref="G4:I4"/>
    <mergeCell ref="J4:L4"/>
    <mergeCell ref="M4:O4"/>
    <mergeCell ref="P4:R4"/>
    <mergeCell ref="A12:AA12"/>
    <mergeCell ref="D4:D5"/>
    <mergeCell ref="E4:E5"/>
    <mergeCell ref="D6:D10"/>
    <mergeCell ref="A13:A14"/>
    <mergeCell ref="B13:B14"/>
    <mergeCell ref="C13:C14"/>
    <mergeCell ref="D13:D14"/>
    <mergeCell ref="S4:U4"/>
    <mergeCell ref="V4:X4"/>
    <mergeCell ref="Y4:AA4"/>
    <mergeCell ref="D15:D19"/>
    <mergeCell ref="V13:X13"/>
    <mergeCell ref="Y13:AA13"/>
    <mergeCell ref="E13:E14"/>
    <mergeCell ref="F13:F14"/>
    <mergeCell ref="G13:I13"/>
    <mergeCell ref="J13:L13"/>
    <mergeCell ref="M13:O13"/>
    <mergeCell ref="P13:R13"/>
    <mergeCell ref="S13:U13"/>
  </mergeCells>
  <hyperlinks>
    <hyperlink ref="AA2" location="null!A2:H11" display="Ir a rasgos"/>
  </hyperlink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DAC4"/>
  </sheetPr>
  <dimension ref="A1:AI1000"/>
  <sheetViews>
    <sheetView zoomScaleNormal="100" workbookViewId="0">
      <selection activeCell="A2" sqref="A2:L2"/>
    </sheetView>
  </sheetViews>
  <sheetFormatPr baseColWidth="10" defaultColWidth="14.42578125" defaultRowHeight="15"/>
  <cols>
    <col min="1" max="1" width="12.42578125" customWidth="1"/>
    <col min="2" max="3" width="18" customWidth="1"/>
    <col min="4" max="4" width="16.7109375" customWidth="1"/>
    <col min="5" max="5" width="18.28515625" customWidth="1"/>
    <col min="6" max="6" width="20.28515625" customWidth="1"/>
    <col min="7" max="7" width="37" customWidth="1"/>
    <col min="8" max="8" width="21.42578125" customWidth="1"/>
    <col min="9" max="12" width="18.7109375" customWidth="1"/>
    <col min="13" max="13" width="27.28515625" customWidth="1"/>
    <col min="14" max="14" width="18.7109375" customWidth="1"/>
    <col min="15" max="35" width="8.7109375" customWidth="1"/>
  </cols>
  <sheetData>
    <row r="1" spans="1:35" ht="54.75" customHeight="1">
      <c r="A1" s="259" t="s">
        <v>549</v>
      </c>
      <c r="B1" s="246"/>
      <c r="C1" s="246"/>
      <c r="D1" s="246"/>
      <c r="E1" s="246"/>
      <c r="F1" s="246"/>
      <c r="G1" s="246"/>
      <c r="H1" s="246"/>
      <c r="I1" s="246"/>
      <c r="J1" s="246"/>
      <c r="K1" s="246"/>
      <c r="L1" s="246"/>
      <c r="M1" s="246"/>
      <c r="N1" s="260"/>
      <c r="O1" s="36"/>
      <c r="P1" s="36"/>
      <c r="Q1" s="36"/>
      <c r="R1" s="36"/>
      <c r="S1" s="36"/>
      <c r="T1" s="36"/>
      <c r="U1" s="36"/>
      <c r="V1" s="36"/>
      <c r="W1" s="36"/>
      <c r="X1" s="36"/>
      <c r="Y1" s="36"/>
      <c r="Z1" s="36"/>
      <c r="AA1" s="36"/>
      <c r="AB1" s="36"/>
      <c r="AC1" s="36"/>
      <c r="AD1" s="36"/>
      <c r="AE1" s="36"/>
      <c r="AF1" s="36"/>
      <c r="AG1" s="36"/>
      <c r="AH1" s="36"/>
      <c r="AI1" s="36"/>
    </row>
    <row r="2" spans="1:35" ht="30.75" customHeight="1">
      <c r="A2" s="261" t="s">
        <v>550</v>
      </c>
      <c r="B2" s="262"/>
      <c r="C2" s="262"/>
      <c r="D2" s="262"/>
      <c r="E2" s="262"/>
      <c r="F2" s="262"/>
      <c r="G2" s="262"/>
      <c r="H2" s="262"/>
      <c r="I2" s="262"/>
      <c r="J2" s="262"/>
      <c r="K2" s="262"/>
      <c r="L2" s="262"/>
      <c r="M2" s="268" t="s">
        <v>506</v>
      </c>
      <c r="N2" s="263"/>
      <c r="O2" s="36"/>
      <c r="P2" s="36"/>
      <c r="Q2" s="36"/>
      <c r="R2" s="36"/>
      <c r="S2" s="36"/>
      <c r="T2" s="36"/>
      <c r="U2" s="36"/>
      <c r="V2" s="36"/>
      <c r="W2" s="36"/>
      <c r="X2" s="36"/>
      <c r="Y2" s="36"/>
      <c r="Z2" s="36"/>
      <c r="AA2" s="36"/>
      <c r="AB2" s="36"/>
      <c r="AC2" s="36"/>
      <c r="AD2" s="36"/>
      <c r="AE2" s="36"/>
      <c r="AF2" s="36"/>
      <c r="AG2" s="36"/>
      <c r="AH2" s="36"/>
      <c r="AI2" s="36"/>
    </row>
    <row r="3" spans="1:35">
      <c r="A3" s="265" t="s">
        <v>551</v>
      </c>
      <c r="B3" s="246"/>
      <c r="C3" s="246"/>
      <c r="D3" s="246"/>
      <c r="E3" s="246"/>
      <c r="F3" s="246"/>
      <c r="G3" s="246"/>
      <c r="H3" s="246"/>
      <c r="I3" s="246"/>
      <c r="J3" s="246"/>
      <c r="K3" s="246"/>
      <c r="L3" s="246"/>
      <c r="M3" s="246"/>
      <c r="N3" s="260"/>
      <c r="O3" s="36"/>
      <c r="P3" s="36"/>
      <c r="Q3" s="36"/>
      <c r="R3" s="36"/>
      <c r="S3" s="36"/>
      <c r="T3" s="36"/>
      <c r="U3" s="36"/>
      <c r="V3" s="36"/>
      <c r="W3" s="36"/>
      <c r="X3" s="36"/>
      <c r="Y3" s="36"/>
      <c r="Z3" s="36"/>
      <c r="AA3" s="36"/>
      <c r="AB3" s="36"/>
      <c r="AC3" s="36"/>
      <c r="AD3" s="36"/>
      <c r="AE3" s="36"/>
      <c r="AF3" s="36"/>
      <c r="AG3" s="36"/>
      <c r="AH3" s="36"/>
      <c r="AI3" s="36"/>
    </row>
    <row r="4" spans="1:35" ht="31.5">
      <c r="A4" s="131" t="s">
        <v>508</v>
      </c>
      <c r="B4" s="131" t="s">
        <v>509</v>
      </c>
      <c r="C4" s="131" t="s">
        <v>510</v>
      </c>
      <c r="D4" s="131" t="s">
        <v>46</v>
      </c>
      <c r="E4" s="131" t="s">
        <v>511</v>
      </c>
      <c r="F4" s="131" t="s">
        <v>552</v>
      </c>
      <c r="G4" s="131" t="s">
        <v>513</v>
      </c>
      <c r="H4" s="131" t="s">
        <v>514</v>
      </c>
      <c r="I4" s="131" t="s">
        <v>154</v>
      </c>
      <c r="J4" s="131" t="s">
        <v>155</v>
      </c>
      <c r="K4" s="131" t="s">
        <v>156</v>
      </c>
      <c r="L4" s="131" t="s">
        <v>515</v>
      </c>
      <c r="M4" s="131" t="s">
        <v>158</v>
      </c>
      <c r="N4" s="131" t="s">
        <v>516</v>
      </c>
      <c r="O4" s="89"/>
      <c r="P4" s="89"/>
      <c r="Q4" s="89"/>
      <c r="R4" s="89"/>
      <c r="S4" s="89"/>
      <c r="T4" s="89"/>
      <c r="U4" s="89"/>
      <c r="V4" s="89"/>
      <c r="W4" s="89"/>
      <c r="X4" s="89"/>
      <c r="Y4" s="89"/>
      <c r="Z4" s="89"/>
      <c r="AA4" s="89"/>
      <c r="AB4" s="89"/>
      <c r="AC4" s="89"/>
      <c r="AD4" s="89"/>
      <c r="AE4" s="89"/>
      <c r="AF4" s="89"/>
      <c r="AG4" s="89"/>
      <c r="AH4" s="89"/>
      <c r="AI4" s="89"/>
    </row>
    <row r="5" spans="1:35" ht="105">
      <c r="A5" s="90" t="s">
        <v>517</v>
      </c>
      <c r="B5" s="90" t="s">
        <v>518</v>
      </c>
      <c r="C5" s="90" t="s">
        <v>519</v>
      </c>
      <c r="D5" s="280" t="s">
        <v>520</v>
      </c>
      <c r="E5" s="91" t="s">
        <v>521</v>
      </c>
      <c r="F5" s="92">
        <v>535</v>
      </c>
      <c r="G5" s="107" t="s">
        <v>535</v>
      </c>
      <c r="H5" s="107" t="s">
        <v>535</v>
      </c>
      <c r="I5" s="107" t="s">
        <v>535</v>
      </c>
      <c r="J5" s="92">
        <v>535</v>
      </c>
      <c r="K5" s="107" t="s">
        <v>535</v>
      </c>
      <c r="L5" s="107" t="s">
        <v>535</v>
      </c>
      <c r="M5" s="107" t="s">
        <v>535</v>
      </c>
      <c r="N5" s="98" t="s">
        <v>553</v>
      </c>
      <c r="O5" s="89"/>
      <c r="P5" s="89"/>
      <c r="Q5" s="89"/>
      <c r="R5" s="89"/>
      <c r="S5" s="89"/>
      <c r="T5" s="89"/>
      <c r="U5" s="89"/>
      <c r="V5" s="89"/>
      <c r="W5" s="89"/>
      <c r="X5" s="89"/>
      <c r="Y5" s="89"/>
      <c r="Z5" s="89"/>
      <c r="AA5" s="89"/>
      <c r="AB5" s="89"/>
      <c r="AC5" s="89"/>
      <c r="AD5" s="89"/>
      <c r="AE5" s="89"/>
      <c r="AF5" s="89"/>
      <c r="AG5" s="89"/>
      <c r="AH5" s="89"/>
      <c r="AI5" s="89"/>
    </row>
    <row r="6" spans="1:35" ht="255.75">
      <c r="A6" s="94" t="s">
        <v>517</v>
      </c>
      <c r="B6" s="95" t="s">
        <v>522</v>
      </c>
      <c r="C6" s="96" t="s">
        <v>519</v>
      </c>
      <c r="D6" s="281"/>
      <c r="E6" s="132" t="s">
        <v>523</v>
      </c>
      <c r="F6" s="133">
        <v>16834</v>
      </c>
      <c r="G6" s="107" t="s">
        <v>535</v>
      </c>
      <c r="H6" s="107" t="s">
        <v>535</v>
      </c>
      <c r="I6" s="107" t="s">
        <v>535</v>
      </c>
      <c r="J6" s="92">
        <v>16834</v>
      </c>
      <c r="K6" s="107" t="s">
        <v>535</v>
      </c>
      <c r="L6" s="107" t="s">
        <v>535</v>
      </c>
      <c r="M6" s="107" t="s">
        <v>535</v>
      </c>
      <c r="N6" s="92"/>
      <c r="O6" s="36"/>
      <c r="P6" s="36"/>
      <c r="Q6" s="36"/>
      <c r="R6" s="36"/>
      <c r="S6" s="36"/>
      <c r="T6" s="36"/>
      <c r="U6" s="36"/>
      <c r="V6" s="36"/>
      <c r="W6" s="36"/>
      <c r="X6" s="36"/>
      <c r="Y6" s="36"/>
      <c r="Z6" s="36"/>
      <c r="AA6" s="36"/>
      <c r="AB6" s="36"/>
      <c r="AC6" s="36"/>
      <c r="AD6" s="36"/>
      <c r="AE6" s="36"/>
      <c r="AF6" s="36"/>
      <c r="AG6" s="36"/>
      <c r="AH6" s="36"/>
      <c r="AI6" s="36"/>
    </row>
    <row r="7" spans="1:35" ht="90.75">
      <c r="A7" s="94" t="s">
        <v>517</v>
      </c>
      <c r="B7" s="95" t="s">
        <v>524</v>
      </c>
      <c r="C7" s="96" t="s">
        <v>519</v>
      </c>
      <c r="D7" s="281"/>
      <c r="E7" s="120" t="s">
        <v>525</v>
      </c>
      <c r="F7" s="134">
        <v>906</v>
      </c>
      <c r="G7" s="135">
        <v>667</v>
      </c>
      <c r="H7" s="135">
        <v>525</v>
      </c>
      <c r="I7" s="135">
        <v>544</v>
      </c>
      <c r="J7" s="135">
        <v>721</v>
      </c>
      <c r="K7" s="135">
        <v>287</v>
      </c>
      <c r="L7" s="135">
        <v>290</v>
      </c>
      <c r="M7" s="135">
        <v>212</v>
      </c>
      <c r="N7" s="97"/>
      <c r="O7" s="36"/>
      <c r="P7" s="36"/>
      <c r="Q7" s="36"/>
      <c r="R7" s="36"/>
      <c r="S7" s="36"/>
      <c r="T7" s="36"/>
      <c r="U7" s="36"/>
      <c r="V7" s="36"/>
      <c r="W7" s="36"/>
      <c r="X7" s="36"/>
      <c r="Y7" s="36"/>
      <c r="Z7" s="36"/>
      <c r="AA7" s="36"/>
      <c r="AB7" s="36"/>
      <c r="AC7" s="36"/>
      <c r="AD7" s="36"/>
      <c r="AE7" s="36"/>
      <c r="AF7" s="36"/>
      <c r="AG7" s="36"/>
      <c r="AH7" s="36"/>
      <c r="AI7" s="36"/>
    </row>
    <row r="8" spans="1:35" ht="165.75">
      <c r="A8" s="94" t="s">
        <v>517</v>
      </c>
      <c r="B8" s="95" t="s">
        <v>526</v>
      </c>
      <c r="C8" s="96" t="s">
        <v>519</v>
      </c>
      <c r="D8" s="281"/>
      <c r="E8" s="120" t="s">
        <v>527</v>
      </c>
      <c r="F8" s="136">
        <v>1269</v>
      </c>
      <c r="G8" s="137">
        <v>709</v>
      </c>
      <c r="H8" s="137">
        <v>148</v>
      </c>
      <c r="I8" s="137">
        <v>106</v>
      </c>
      <c r="J8" s="137">
        <v>1141</v>
      </c>
      <c r="K8" s="137">
        <v>474</v>
      </c>
      <c r="L8" s="137">
        <v>237</v>
      </c>
      <c r="M8" s="137">
        <v>119</v>
      </c>
      <c r="N8" s="97"/>
      <c r="O8" s="36"/>
      <c r="P8" s="36"/>
      <c r="Q8" s="36"/>
      <c r="R8" s="36"/>
      <c r="S8" s="36"/>
      <c r="T8" s="36"/>
      <c r="U8" s="36"/>
      <c r="V8" s="36"/>
      <c r="W8" s="36"/>
      <c r="X8" s="36"/>
      <c r="Y8" s="36"/>
      <c r="Z8" s="36"/>
      <c r="AA8" s="36"/>
      <c r="AB8" s="36"/>
      <c r="AC8" s="36"/>
      <c r="AD8" s="36"/>
      <c r="AE8" s="36"/>
      <c r="AF8" s="36"/>
      <c r="AG8" s="36"/>
      <c r="AH8" s="36"/>
      <c r="AI8" s="36"/>
    </row>
    <row r="9" spans="1:35" ht="195.75">
      <c r="A9" s="94" t="s">
        <v>517</v>
      </c>
      <c r="B9" s="95" t="s">
        <v>528</v>
      </c>
      <c r="C9" s="96" t="s">
        <v>519</v>
      </c>
      <c r="D9" s="282"/>
      <c r="E9" s="120" t="s">
        <v>529</v>
      </c>
      <c r="F9" s="136">
        <v>312</v>
      </c>
      <c r="G9" s="137">
        <v>199</v>
      </c>
      <c r="H9" s="137">
        <v>14</v>
      </c>
      <c r="I9" s="137">
        <v>16</v>
      </c>
      <c r="J9" s="137">
        <v>303</v>
      </c>
      <c r="K9" s="137">
        <v>88</v>
      </c>
      <c r="L9" s="137">
        <v>44</v>
      </c>
      <c r="M9" s="137">
        <v>18</v>
      </c>
      <c r="N9" s="97"/>
      <c r="O9" s="36"/>
      <c r="P9" s="36"/>
      <c r="Q9" s="36"/>
      <c r="R9" s="36"/>
      <c r="S9" s="36"/>
      <c r="T9" s="36"/>
      <c r="U9" s="36"/>
      <c r="V9" s="36"/>
      <c r="W9" s="36"/>
      <c r="X9" s="36"/>
      <c r="Y9" s="36"/>
      <c r="Z9" s="36"/>
      <c r="AA9" s="36"/>
      <c r="AB9" s="36"/>
      <c r="AC9" s="36"/>
      <c r="AD9" s="36"/>
      <c r="AE9" s="36"/>
      <c r="AF9" s="36"/>
      <c r="AG9" s="36"/>
      <c r="AH9" s="36"/>
      <c r="AI9" s="36"/>
    </row>
    <row r="10" spans="1:35">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row>
    <row r="11" spans="1:35">
      <c r="A11" s="279" t="s">
        <v>554</v>
      </c>
      <c r="B11" s="246"/>
      <c r="C11" s="246"/>
      <c r="D11" s="246"/>
      <c r="E11" s="246"/>
      <c r="F11" s="246"/>
      <c r="G11" s="246"/>
      <c r="H11" s="246"/>
      <c r="I11" s="246"/>
      <c r="J11" s="246"/>
      <c r="K11" s="246"/>
      <c r="L11" s="246"/>
      <c r="M11" s="260"/>
      <c r="N11" s="36"/>
      <c r="O11" s="36"/>
      <c r="P11" s="36"/>
      <c r="Q11" s="36"/>
      <c r="R11" s="36"/>
      <c r="S11" s="36"/>
      <c r="T11" s="36"/>
      <c r="U11" s="36"/>
      <c r="V11" s="36"/>
      <c r="W11" s="36"/>
      <c r="X11" s="36"/>
      <c r="Y11" s="36"/>
      <c r="Z11" s="36"/>
      <c r="AA11" s="36"/>
      <c r="AB11" s="36"/>
      <c r="AC11" s="36"/>
      <c r="AD11" s="36"/>
      <c r="AE11" s="36"/>
      <c r="AF11" s="36"/>
      <c r="AG11" s="36"/>
      <c r="AH11" s="36"/>
      <c r="AI11" s="36"/>
    </row>
    <row r="12" spans="1:35" ht="31.5">
      <c r="A12" s="87" t="s">
        <v>508</v>
      </c>
      <c r="B12" s="87" t="s">
        <v>509</v>
      </c>
      <c r="C12" s="87" t="s">
        <v>510</v>
      </c>
      <c r="D12" s="138" t="s">
        <v>46</v>
      </c>
      <c r="E12" s="87" t="s">
        <v>511</v>
      </c>
      <c r="F12" s="131" t="s">
        <v>552</v>
      </c>
      <c r="G12" s="131" t="s">
        <v>513</v>
      </c>
      <c r="H12" s="87" t="s">
        <v>514</v>
      </c>
      <c r="I12" s="87" t="s">
        <v>154</v>
      </c>
      <c r="J12" s="87" t="s">
        <v>155</v>
      </c>
      <c r="K12" s="87" t="s">
        <v>156</v>
      </c>
      <c r="L12" s="87" t="s">
        <v>515</v>
      </c>
      <c r="M12" s="87" t="s">
        <v>158</v>
      </c>
      <c r="N12" s="89"/>
      <c r="O12" s="89"/>
      <c r="P12" s="89"/>
      <c r="Q12" s="89"/>
      <c r="R12" s="89"/>
      <c r="S12" s="89"/>
      <c r="T12" s="89"/>
      <c r="U12" s="89"/>
      <c r="V12" s="89"/>
      <c r="W12" s="89"/>
      <c r="X12" s="89"/>
      <c r="Y12" s="89"/>
      <c r="Z12" s="89"/>
      <c r="AA12" s="89"/>
      <c r="AB12" s="89"/>
      <c r="AC12" s="89"/>
      <c r="AD12" s="89"/>
      <c r="AE12" s="89"/>
      <c r="AF12" s="89"/>
      <c r="AG12" s="89"/>
      <c r="AH12" s="89"/>
      <c r="AI12" s="89"/>
    </row>
    <row r="13" spans="1:35" ht="60">
      <c r="A13" s="90" t="s">
        <v>517</v>
      </c>
      <c r="B13" s="90" t="s">
        <v>518</v>
      </c>
      <c r="C13" s="90" t="s">
        <v>519</v>
      </c>
      <c r="D13" s="256" t="s">
        <v>531</v>
      </c>
      <c r="E13" s="91" t="s">
        <v>521</v>
      </c>
      <c r="F13" s="104">
        <f t="shared" ref="F13:M13" si="0">F5/$F$5</f>
        <v>1</v>
      </c>
      <c r="G13" s="104" t="e">
        <f t="shared" si="0"/>
        <v>#VALUE!</v>
      </c>
      <c r="H13" s="104" t="e">
        <f t="shared" si="0"/>
        <v>#VALUE!</v>
      </c>
      <c r="I13" s="104" t="e">
        <f t="shared" si="0"/>
        <v>#VALUE!</v>
      </c>
      <c r="J13" s="104">
        <f t="shared" si="0"/>
        <v>1</v>
      </c>
      <c r="K13" s="104" t="e">
        <f t="shared" si="0"/>
        <v>#VALUE!</v>
      </c>
      <c r="L13" s="104" t="e">
        <f t="shared" si="0"/>
        <v>#VALUE!</v>
      </c>
      <c r="M13" s="104" t="e">
        <f t="shared" si="0"/>
        <v>#VALUE!</v>
      </c>
      <c r="N13" s="89"/>
      <c r="O13" s="89"/>
      <c r="P13" s="89"/>
      <c r="Q13" s="89"/>
      <c r="R13" s="89"/>
      <c r="S13" s="89"/>
      <c r="T13" s="89"/>
      <c r="U13" s="89"/>
      <c r="V13" s="89"/>
      <c r="W13" s="89"/>
      <c r="X13" s="89"/>
      <c r="Y13" s="89"/>
      <c r="Z13" s="89"/>
      <c r="AA13" s="89"/>
      <c r="AB13" s="89"/>
      <c r="AC13" s="89"/>
      <c r="AD13" s="89"/>
      <c r="AE13" s="89"/>
      <c r="AF13" s="89"/>
      <c r="AG13" s="89"/>
      <c r="AH13" s="89"/>
      <c r="AI13" s="89"/>
    </row>
    <row r="14" spans="1:35" ht="255.75">
      <c r="A14" s="94" t="s">
        <v>517</v>
      </c>
      <c r="B14" s="95" t="s">
        <v>522</v>
      </c>
      <c r="C14" s="96" t="s">
        <v>519</v>
      </c>
      <c r="D14" s="257"/>
      <c r="E14" s="97" t="s">
        <v>523</v>
      </c>
      <c r="F14" s="104">
        <f t="shared" ref="F14:M14" si="1">F6/$F$6</f>
        <v>1</v>
      </c>
      <c r="G14" s="104" t="e">
        <f t="shared" si="1"/>
        <v>#VALUE!</v>
      </c>
      <c r="H14" s="104" t="e">
        <f t="shared" si="1"/>
        <v>#VALUE!</v>
      </c>
      <c r="I14" s="104" t="e">
        <f t="shared" si="1"/>
        <v>#VALUE!</v>
      </c>
      <c r="J14" s="104">
        <f t="shared" si="1"/>
        <v>1</v>
      </c>
      <c r="K14" s="104" t="e">
        <f t="shared" si="1"/>
        <v>#VALUE!</v>
      </c>
      <c r="L14" s="104" t="e">
        <f t="shared" si="1"/>
        <v>#VALUE!</v>
      </c>
      <c r="M14" s="104" t="e">
        <f t="shared" si="1"/>
        <v>#VALUE!</v>
      </c>
      <c r="N14" s="36"/>
      <c r="O14" s="36"/>
      <c r="P14" s="36"/>
      <c r="Q14" s="36"/>
      <c r="R14" s="36"/>
      <c r="S14" s="36"/>
      <c r="T14" s="36"/>
      <c r="U14" s="36"/>
      <c r="V14" s="36"/>
      <c r="W14" s="36"/>
      <c r="X14" s="36"/>
      <c r="Y14" s="36"/>
      <c r="Z14" s="36"/>
      <c r="AA14" s="36"/>
      <c r="AB14" s="36"/>
      <c r="AC14" s="36"/>
      <c r="AD14" s="36"/>
      <c r="AE14" s="36"/>
      <c r="AF14" s="36"/>
      <c r="AG14" s="36"/>
      <c r="AH14" s="36"/>
      <c r="AI14" s="36"/>
    </row>
    <row r="15" spans="1:35" ht="90.75">
      <c r="A15" s="94" t="s">
        <v>517</v>
      </c>
      <c r="B15" s="95" t="s">
        <v>524</v>
      </c>
      <c r="C15" s="96" t="s">
        <v>519</v>
      </c>
      <c r="D15" s="257"/>
      <c r="E15" s="97" t="s">
        <v>525</v>
      </c>
      <c r="F15" s="104">
        <f t="shared" ref="F15:M15" si="2">F7/$F$7</f>
        <v>1</v>
      </c>
      <c r="G15" s="104">
        <f t="shared" si="2"/>
        <v>0.73620309050772625</v>
      </c>
      <c r="H15" s="104">
        <f t="shared" si="2"/>
        <v>0.57947019867549665</v>
      </c>
      <c r="I15" s="104">
        <f t="shared" si="2"/>
        <v>0.60044150110375272</v>
      </c>
      <c r="J15" s="104">
        <f t="shared" si="2"/>
        <v>0.79580573951434874</v>
      </c>
      <c r="K15" s="104">
        <f t="shared" si="2"/>
        <v>0.31677704194260486</v>
      </c>
      <c r="L15" s="104">
        <f t="shared" si="2"/>
        <v>0.32008830022075058</v>
      </c>
      <c r="M15" s="104">
        <f t="shared" si="2"/>
        <v>0.23399558498896247</v>
      </c>
      <c r="N15" s="36"/>
      <c r="O15" s="36"/>
      <c r="P15" s="36"/>
      <c r="Q15" s="36"/>
      <c r="R15" s="36"/>
      <c r="S15" s="36"/>
      <c r="T15" s="36"/>
      <c r="U15" s="36"/>
      <c r="V15" s="36"/>
      <c r="W15" s="36"/>
      <c r="X15" s="36"/>
      <c r="Y15" s="36"/>
      <c r="Z15" s="36"/>
      <c r="AA15" s="36"/>
      <c r="AB15" s="36"/>
      <c r="AC15" s="36"/>
      <c r="AD15" s="36"/>
      <c r="AE15" s="36"/>
      <c r="AF15" s="36"/>
      <c r="AG15" s="36"/>
      <c r="AH15" s="36"/>
      <c r="AI15" s="36"/>
    </row>
    <row r="16" spans="1:35" ht="165.75">
      <c r="A16" s="94" t="s">
        <v>517</v>
      </c>
      <c r="B16" s="95" t="s">
        <v>526</v>
      </c>
      <c r="C16" s="96" t="s">
        <v>519</v>
      </c>
      <c r="D16" s="257"/>
      <c r="E16" s="97" t="s">
        <v>527</v>
      </c>
      <c r="F16" s="104">
        <f t="shared" ref="F16:M16" si="3">F8/$F$8</f>
        <v>1</v>
      </c>
      <c r="G16" s="104">
        <f t="shared" si="3"/>
        <v>0.55870764381402682</v>
      </c>
      <c r="H16" s="104">
        <f t="shared" si="3"/>
        <v>0.11662726556343578</v>
      </c>
      <c r="I16" s="104">
        <f t="shared" si="3"/>
        <v>8.3530338849487781E-2</v>
      </c>
      <c r="J16" s="104">
        <f t="shared" si="3"/>
        <v>0.89913317572892038</v>
      </c>
      <c r="K16" s="104">
        <f t="shared" si="3"/>
        <v>0.37352245862884159</v>
      </c>
      <c r="L16" s="104">
        <f t="shared" si="3"/>
        <v>0.1867612293144208</v>
      </c>
      <c r="M16" s="104">
        <f t="shared" si="3"/>
        <v>9.3774625689519303E-2</v>
      </c>
      <c r="N16" s="36"/>
      <c r="O16" s="36"/>
      <c r="P16" s="36"/>
      <c r="Q16" s="36"/>
      <c r="R16" s="36"/>
      <c r="S16" s="36"/>
      <c r="T16" s="36"/>
      <c r="U16" s="36"/>
      <c r="V16" s="36"/>
      <c r="W16" s="36"/>
      <c r="X16" s="36"/>
      <c r="Y16" s="36"/>
      <c r="Z16" s="36"/>
      <c r="AA16" s="36"/>
      <c r="AB16" s="36"/>
      <c r="AC16" s="36"/>
      <c r="AD16" s="36"/>
      <c r="AE16" s="36"/>
      <c r="AF16" s="36"/>
      <c r="AG16" s="36"/>
      <c r="AH16" s="36"/>
      <c r="AI16" s="36"/>
    </row>
    <row r="17" spans="1:35" ht="195.75">
      <c r="A17" s="94" t="s">
        <v>517</v>
      </c>
      <c r="B17" s="95" t="s">
        <v>528</v>
      </c>
      <c r="C17" s="96" t="s">
        <v>519</v>
      </c>
      <c r="D17" s="258"/>
      <c r="E17" s="97" t="s">
        <v>529</v>
      </c>
      <c r="F17" s="104">
        <f t="shared" ref="F17:M17" si="4">F9/$F$9</f>
        <v>1</v>
      </c>
      <c r="G17" s="104">
        <f t="shared" si="4"/>
        <v>0.63782051282051277</v>
      </c>
      <c r="H17" s="104">
        <f t="shared" si="4"/>
        <v>4.4871794871794872E-2</v>
      </c>
      <c r="I17" s="104">
        <f t="shared" si="4"/>
        <v>5.128205128205128E-2</v>
      </c>
      <c r="J17" s="104">
        <f t="shared" si="4"/>
        <v>0.97115384615384615</v>
      </c>
      <c r="K17" s="104">
        <f t="shared" si="4"/>
        <v>0.28205128205128205</v>
      </c>
      <c r="L17" s="104">
        <f t="shared" si="4"/>
        <v>0.14102564102564102</v>
      </c>
      <c r="M17" s="104">
        <f t="shared" si="4"/>
        <v>5.7692307692307696E-2</v>
      </c>
      <c r="N17" s="36"/>
      <c r="O17" s="36"/>
      <c r="P17" s="36"/>
      <c r="Q17" s="36"/>
      <c r="R17" s="36"/>
      <c r="S17" s="36"/>
      <c r="T17" s="36"/>
      <c r="U17" s="36"/>
      <c r="V17" s="36"/>
      <c r="W17" s="36"/>
      <c r="X17" s="36"/>
      <c r="Y17" s="36"/>
      <c r="Z17" s="36"/>
      <c r="AA17" s="36"/>
      <c r="AB17" s="36"/>
      <c r="AC17" s="36"/>
      <c r="AD17" s="36"/>
      <c r="AE17" s="36"/>
      <c r="AF17" s="36"/>
      <c r="AG17" s="36"/>
      <c r="AH17" s="36"/>
      <c r="AI17" s="36"/>
    </row>
    <row r="18" spans="1:35">
      <c r="A18" s="97"/>
      <c r="B18" s="97"/>
      <c r="C18" s="97"/>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row>
    <row r="19" spans="1:35">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1:35">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1:35">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1:35">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1:35">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1:3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1:3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1:3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1:3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1:3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1:3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1:3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row>
    <row r="31" spans="1:3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1:3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1:3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1:3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1:3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row>
    <row r="36" spans="1:3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1:3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1:3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1:3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1:3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1:3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1:3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row>
    <row r="43" spans="1:3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1:3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row>
    <row r="45" spans="1:3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1:35">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1:3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1:3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1:35">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1:35">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1:35">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1:35">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1:35">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1:35">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row>
    <row r="55" spans="1:35">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1:3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1:3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1:35">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1:3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row>
    <row r="60" spans="1:35">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1:35">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1:35">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1:35">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1:35">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row>
    <row r="65" spans="1:35">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row>
    <row r="66" spans="1:35">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row>
    <row r="67" spans="1:35">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row>
    <row r="68" spans="1:35">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row>
    <row r="69" spans="1:35">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row>
    <row r="70" spans="1:35">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row>
    <row r="71" spans="1:35">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row>
    <row r="72" spans="1:3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row>
    <row r="73" spans="1:35">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row>
    <row r="74" spans="1:3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row>
    <row r="75" spans="1:3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row>
    <row r="76" spans="1:35">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row>
    <row r="77" spans="1:3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row>
    <row r="78" spans="1:35">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row>
    <row r="79" spans="1:35">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row>
    <row r="80" spans="1:35">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row>
    <row r="81" spans="1:35">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row>
    <row r="82" spans="1:3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row>
    <row r="83" spans="1:3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row>
    <row r="84" spans="1:3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row>
    <row r="85" spans="1:3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row>
    <row r="86" spans="1:3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row>
    <row r="87" spans="1:3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row>
    <row r="88" spans="1:3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row>
    <row r="89" spans="1:3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row>
    <row r="90" spans="1:3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row>
    <row r="91" spans="1:3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row>
    <row r="92" spans="1:3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row>
    <row r="93" spans="1:3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row>
    <row r="94" spans="1:3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row>
    <row r="95" spans="1:3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row>
    <row r="96" spans="1:3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row>
    <row r="97" spans="1:3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row>
    <row r="98" spans="1:3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row>
    <row r="99" spans="1:3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row>
    <row r="100" spans="1:3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row>
    <row r="101" spans="1:3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row>
    <row r="102" spans="1:3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row>
    <row r="103" spans="1:3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row>
    <row r="104" spans="1:3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row>
    <row r="105" spans="1:3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row>
    <row r="106" spans="1:3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row>
    <row r="107" spans="1:3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row>
    <row r="108" spans="1:3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row>
    <row r="109" spans="1:3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row>
    <row r="110" spans="1:3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row>
    <row r="111" spans="1:3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row>
    <row r="112" spans="1:3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row>
    <row r="113" spans="1:3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row>
    <row r="114" spans="1:3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row>
    <row r="115" spans="1:3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row>
    <row r="116" spans="1:3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row>
    <row r="117" spans="1:3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row>
    <row r="118" spans="1:3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row>
    <row r="119" spans="1:3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row>
    <row r="120" spans="1:3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row>
    <row r="121" spans="1:3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row>
    <row r="122" spans="1:3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row>
    <row r="123" spans="1:3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row>
    <row r="124" spans="1:3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row>
    <row r="125" spans="1:3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row>
    <row r="126" spans="1:3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row>
    <row r="127" spans="1:3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row>
    <row r="128" spans="1:3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row>
    <row r="129" spans="1:3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row>
    <row r="130" spans="1:3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row>
    <row r="131" spans="1:3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row>
    <row r="132" spans="1:3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row>
    <row r="133" spans="1:3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row>
    <row r="134" spans="1:3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row>
    <row r="135" spans="1:3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row>
    <row r="136" spans="1:3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row>
    <row r="137" spans="1:3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row>
    <row r="138" spans="1:3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row>
    <row r="139" spans="1:3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row>
    <row r="140" spans="1:3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row>
    <row r="141" spans="1:3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row>
    <row r="142" spans="1:3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row>
    <row r="143" spans="1:3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row>
    <row r="144" spans="1:3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row>
    <row r="145" spans="1:3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row>
    <row r="146" spans="1:3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row>
    <row r="147" spans="1:3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row>
    <row r="148" spans="1:3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row>
    <row r="149" spans="1:3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row>
    <row r="150" spans="1:3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row>
    <row r="151" spans="1:3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row>
    <row r="152" spans="1:3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row>
    <row r="153" spans="1:3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row>
    <row r="154" spans="1:3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row>
    <row r="155" spans="1:3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row>
    <row r="156" spans="1:3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row>
    <row r="157" spans="1:3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row>
    <row r="158" spans="1:3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row>
    <row r="159" spans="1:3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row>
    <row r="160" spans="1:3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row>
    <row r="161" spans="1:3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row>
    <row r="162" spans="1:3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row>
    <row r="163" spans="1:3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row>
    <row r="164" spans="1:3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row>
    <row r="165" spans="1:3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row>
    <row r="166" spans="1:3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row>
    <row r="167" spans="1:3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row>
    <row r="168" spans="1:3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row>
    <row r="169" spans="1:3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row>
    <row r="170" spans="1:3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row>
    <row r="171" spans="1:3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row>
    <row r="172" spans="1:3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row>
    <row r="173" spans="1:3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row>
    <row r="174" spans="1:3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row>
    <row r="175" spans="1:3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row>
    <row r="176" spans="1:3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row>
    <row r="177" spans="1:3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row>
    <row r="178" spans="1:3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row>
    <row r="179" spans="1:3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row>
    <row r="180" spans="1:3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row>
    <row r="181" spans="1:3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row>
    <row r="182" spans="1:3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row>
    <row r="183" spans="1:3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row>
    <row r="184" spans="1:3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row>
    <row r="185" spans="1:3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row>
    <row r="186" spans="1:3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row>
    <row r="187" spans="1:3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row>
    <row r="188" spans="1:3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row>
    <row r="189" spans="1:3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row>
    <row r="190" spans="1:3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row>
    <row r="191" spans="1:3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row>
    <row r="192" spans="1:3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row>
    <row r="193" spans="1:3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row>
    <row r="194" spans="1:3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row>
    <row r="195" spans="1:3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row>
    <row r="196" spans="1:35">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row>
    <row r="197" spans="1:35">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row>
    <row r="198" spans="1:35">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row>
    <row r="199" spans="1:35">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row>
    <row r="200" spans="1:35">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row>
    <row r="201" spans="1:35">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row>
    <row r="202" spans="1:35">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row>
    <row r="203" spans="1:35">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row>
    <row r="204" spans="1:35">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row>
    <row r="205" spans="1:3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row>
    <row r="206" spans="1:35">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row>
    <row r="207" spans="1:35">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row>
    <row r="208" spans="1:35">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row>
    <row r="209" spans="1:35">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row>
    <row r="210" spans="1:35">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row>
    <row r="211" spans="1:35">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row>
    <row r="212" spans="1:35">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row>
    <row r="213" spans="1:35">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row>
    <row r="214" spans="1:35">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row>
    <row r="215" spans="1:3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row>
    <row r="216" spans="1:35">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row>
    <row r="217" spans="1:35">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row>
    <row r="218" spans="1:35">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row>
    <row r="219" spans="1:35">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row>
    <row r="220" spans="1:35">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row>
    <row r="221" spans="1:35">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row>
    <row r="222" spans="1:35">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row>
    <row r="223" spans="1:35">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row>
    <row r="224" spans="1:35">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row>
    <row r="225" spans="1:3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row>
    <row r="226" spans="1:35">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row>
    <row r="227" spans="1:35">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row>
    <row r="228" spans="1:35">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row>
    <row r="229" spans="1:35">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row>
    <row r="230" spans="1:35">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row>
    <row r="231" spans="1:35">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row>
    <row r="232" spans="1:35">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row>
    <row r="233" spans="1:35">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row>
    <row r="234" spans="1:35">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row>
    <row r="235" spans="1:3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row>
    <row r="236" spans="1:35">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row>
    <row r="237" spans="1:35">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row>
    <row r="238" spans="1:35">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row>
    <row r="239" spans="1:35">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row>
    <row r="240" spans="1:35">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row>
    <row r="241" spans="1:35">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row>
    <row r="242" spans="1:35">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row>
    <row r="243" spans="1:35">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row>
    <row r="244" spans="1:35">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row>
    <row r="245" spans="1:3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row>
    <row r="246" spans="1:35">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row>
    <row r="247" spans="1:35">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row>
    <row r="248" spans="1:35">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row>
    <row r="249" spans="1:35">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row>
    <row r="250" spans="1:35">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row>
    <row r="251" spans="1:35">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row>
    <row r="252" spans="1:35">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row>
    <row r="253" spans="1:35">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row>
    <row r="254" spans="1:35">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row>
    <row r="255" spans="1:35">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row>
    <row r="256" spans="1:35">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row>
    <row r="257" spans="1:35">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row>
    <row r="258" spans="1:35">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row>
    <row r="259" spans="1:35">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row>
    <row r="260" spans="1:35">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row>
    <row r="261" spans="1:35">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row>
    <row r="262" spans="1:35">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row>
    <row r="263" spans="1:35">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row>
    <row r="264" spans="1:35">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row>
    <row r="265" spans="1:35">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row>
    <row r="266" spans="1:35">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row>
    <row r="267" spans="1:35">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row>
    <row r="268" spans="1:35">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row>
    <row r="269" spans="1:35">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row>
    <row r="270" spans="1:35">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row>
    <row r="271" spans="1:35">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row>
    <row r="272" spans="1:35">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row>
    <row r="273" spans="1:35">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row>
    <row r="274" spans="1:35">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row>
    <row r="275" spans="1:35">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row>
    <row r="276" spans="1:35">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row>
    <row r="277" spans="1:35">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row>
    <row r="278" spans="1:35">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row>
    <row r="279" spans="1:35">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row>
    <row r="280" spans="1:35">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row>
    <row r="281" spans="1:35">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row>
    <row r="282" spans="1:35">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row>
    <row r="283" spans="1:35">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row>
    <row r="284" spans="1:35">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row>
    <row r="285" spans="1:35">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row>
    <row r="286" spans="1:35">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row>
    <row r="287" spans="1:35">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row>
    <row r="288" spans="1:35">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row>
    <row r="289" spans="1:35">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row>
    <row r="290" spans="1:35">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row>
    <row r="291" spans="1:35">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row>
    <row r="292" spans="1:35">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row>
    <row r="293" spans="1:35">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row>
    <row r="294" spans="1:35">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row>
    <row r="295" spans="1:35">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row>
    <row r="296" spans="1:35">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row>
    <row r="297" spans="1:35">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row>
    <row r="298" spans="1:35">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row>
    <row r="299" spans="1:35">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row>
    <row r="300" spans="1:35">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row>
    <row r="301" spans="1:35">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row>
    <row r="302" spans="1:35">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row>
    <row r="303" spans="1:35">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row>
    <row r="304" spans="1:35">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row>
    <row r="305" spans="1:35">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row>
    <row r="306" spans="1:35">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row>
    <row r="307" spans="1:35">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row>
    <row r="308" spans="1:3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row>
    <row r="309" spans="1:35">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row>
    <row r="310" spans="1:35">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row>
    <row r="311" spans="1:35">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row>
    <row r="312" spans="1:35">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row>
    <row r="313" spans="1:35">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row>
    <row r="314" spans="1:35">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row>
    <row r="315" spans="1:35">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row>
    <row r="316" spans="1:35">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row>
    <row r="317" spans="1:35">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row>
    <row r="318" spans="1:35">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row>
    <row r="319" spans="1:35">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row>
    <row r="320" spans="1:35">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row>
    <row r="321" spans="1:35">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row>
    <row r="322" spans="1:35">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row>
    <row r="323" spans="1:35">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row>
    <row r="324" spans="1:35">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row>
    <row r="325" spans="1:35">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row>
    <row r="326" spans="1:35">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row>
    <row r="327" spans="1:35">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row>
    <row r="328" spans="1:35">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row>
    <row r="329" spans="1:35">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row>
    <row r="330" spans="1:35">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row>
    <row r="331" spans="1:35">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row>
    <row r="332" spans="1:35">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row>
    <row r="333" spans="1:35">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row>
    <row r="334" spans="1:35">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row>
    <row r="335" spans="1:35">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row>
    <row r="336" spans="1:35">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row>
    <row r="337" spans="1:35">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row>
    <row r="338" spans="1:35">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row>
    <row r="339" spans="1:35">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row>
    <row r="340" spans="1:35">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row>
    <row r="341" spans="1:35">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row>
    <row r="342" spans="1:35">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row>
    <row r="343" spans="1:35">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row>
    <row r="344" spans="1:35">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row>
    <row r="345" spans="1:35">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row>
    <row r="346" spans="1:35">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row>
    <row r="347" spans="1:35">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row>
    <row r="348" spans="1:35">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row>
    <row r="349" spans="1:35">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row>
    <row r="350" spans="1:35">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row>
    <row r="351" spans="1:35">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row>
    <row r="352" spans="1:35">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row>
    <row r="353" spans="1:35">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row>
    <row r="354" spans="1:35">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row>
    <row r="355" spans="1:35">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row>
    <row r="356" spans="1:35">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row>
    <row r="357" spans="1:35">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row>
    <row r="358" spans="1:35">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row>
    <row r="359" spans="1:35">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row>
    <row r="360" spans="1:35">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row>
    <row r="361" spans="1:35">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row>
    <row r="362" spans="1:35">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row>
    <row r="363" spans="1:35">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row>
    <row r="364" spans="1:35">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row>
    <row r="365" spans="1:35">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row>
    <row r="366" spans="1:35">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row>
    <row r="367" spans="1:35">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row>
    <row r="368" spans="1:35">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row>
    <row r="369" spans="1:35">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row>
    <row r="370" spans="1:35">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row>
    <row r="371" spans="1:35">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row>
    <row r="372" spans="1:35">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row>
    <row r="373" spans="1:35">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row>
    <row r="374" spans="1:35">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row>
    <row r="375" spans="1:35">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row>
    <row r="376" spans="1:35">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row>
    <row r="377" spans="1:35">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row>
    <row r="378" spans="1:35">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row>
    <row r="379" spans="1:35">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row>
    <row r="380" spans="1:35">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row>
    <row r="381" spans="1:35">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row>
    <row r="382" spans="1:35">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row>
    <row r="383" spans="1:35">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row>
    <row r="384" spans="1:35">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row>
    <row r="385" spans="1:35">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row>
    <row r="386" spans="1:35">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row>
    <row r="387" spans="1:35">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row>
    <row r="388" spans="1:35">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row>
    <row r="389" spans="1:35">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row>
    <row r="390" spans="1:35">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row>
    <row r="391" spans="1:35">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row>
    <row r="392" spans="1:35">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row>
    <row r="393" spans="1:35">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row>
    <row r="394" spans="1:35">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row>
    <row r="395" spans="1:35">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row>
    <row r="396" spans="1:35">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row>
    <row r="397" spans="1:35">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row>
    <row r="398" spans="1:35">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row>
    <row r="399" spans="1:35">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row>
    <row r="400" spans="1:35">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row>
    <row r="401" spans="1:35">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row>
    <row r="402" spans="1:35">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row>
    <row r="403" spans="1:35">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row>
    <row r="404" spans="1:35">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row>
    <row r="405" spans="1:35">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row>
    <row r="406" spans="1:35">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row>
    <row r="407" spans="1:35">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row>
    <row r="408" spans="1:35">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row>
    <row r="409" spans="1:35">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row>
    <row r="410" spans="1:35">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row>
    <row r="411" spans="1:35">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row>
    <row r="412" spans="1:35">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row>
    <row r="413" spans="1:35">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row>
    <row r="414" spans="1:35">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row>
    <row r="415" spans="1:35">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row>
    <row r="416" spans="1:35">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row>
    <row r="417" spans="1:35">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row>
    <row r="418" spans="1:35">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row>
    <row r="419" spans="1:35">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row>
    <row r="420" spans="1:35">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row>
    <row r="421" spans="1:35">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row>
    <row r="422" spans="1:35">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row>
    <row r="423" spans="1:35">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row>
    <row r="424" spans="1:35">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row>
    <row r="425" spans="1:35">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row>
    <row r="426" spans="1:35">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row>
    <row r="427" spans="1:35">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row>
    <row r="428" spans="1:35">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row>
    <row r="429" spans="1:35">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row>
    <row r="430" spans="1:35">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row>
    <row r="431" spans="1:35">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row>
    <row r="432" spans="1:35">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row>
    <row r="433" spans="1:35">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row>
    <row r="434" spans="1:35">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row>
    <row r="435" spans="1:35">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row>
    <row r="436" spans="1:35">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row>
    <row r="437" spans="1:35">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row>
    <row r="438" spans="1:35">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row>
    <row r="439" spans="1:35">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row>
    <row r="440" spans="1:35">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row>
    <row r="441" spans="1:35">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row>
    <row r="442" spans="1:35">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row>
    <row r="443" spans="1:35">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row>
    <row r="444" spans="1:35">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row>
    <row r="445" spans="1:35">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row>
    <row r="446" spans="1:35">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row>
    <row r="447" spans="1:35">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row>
    <row r="448" spans="1:35">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row>
    <row r="449" spans="1:35">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row>
    <row r="450" spans="1:35">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row>
    <row r="451" spans="1:35">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row>
    <row r="452" spans="1:35">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row>
    <row r="453" spans="1:35">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row>
    <row r="454" spans="1:35">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row>
    <row r="455" spans="1:35">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row>
    <row r="456" spans="1:35">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row>
    <row r="457" spans="1:35">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row>
    <row r="458" spans="1:35">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row>
    <row r="459" spans="1:35">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row>
    <row r="460" spans="1:35">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row>
    <row r="461" spans="1:35">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row>
    <row r="462" spans="1:35">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row>
    <row r="463" spans="1:35">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row>
    <row r="464" spans="1:35">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row>
    <row r="465" spans="1:35">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row>
    <row r="466" spans="1:35">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row>
    <row r="467" spans="1:35">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row>
    <row r="468" spans="1:35">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row>
    <row r="469" spans="1:35">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row>
    <row r="470" spans="1:35">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row>
    <row r="471" spans="1:35">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row>
    <row r="472" spans="1:35">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row>
    <row r="473" spans="1:35">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row>
    <row r="474" spans="1:35">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row>
    <row r="475" spans="1:35">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row>
    <row r="476" spans="1:35">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row>
    <row r="477" spans="1:35">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row>
    <row r="478" spans="1:35">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row>
    <row r="479" spans="1:35">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row>
    <row r="480" spans="1:35">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row>
    <row r="481" spans="1:35">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row>
    <row r="482" spans="1:35">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row>
    <row r="483" spans="1:35">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row>
    <row r="484" spans="1:35">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row>
    <row r="485" spans="1:35">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row>
    <row r="486" spans="1:35">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row>
    <row r="487" spans="1:35">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row>
    <row r="488" spans="1:35">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row>
    <row r="489" spans="1:35">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row>
    <row r="490" spans="1:35">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row>
    <row r="491" spans="1:35">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row>
    <row r="492" spans="1:35">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row>
    <row r="493" spans="1:35">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row>
    <row r="494" spans="1:35">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row>
    <row r="495" spans="1:35">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row>
    <row r="496" spans="1:35">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row>
    <row r="497" spans="1:35">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row>
    <row r="498" spans="1:35">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row>
    <row r="499" spans="1:35">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row>
    <row r="500" spans="1:35">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row>
    <row r="501" spans="1:35">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row>
    <row r="502" spans="1:35">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row>
    <row r="503" spans="1:35">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row>
    <row r="504" spans="1:35">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row>
    <row r="505" spans="1:35">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row>
    <row r="506" spans="1:35">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row>
    <row r="507" spans="1:35">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row>
    <row r="508" spans="1:35">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row>
    <row r="509" spans="1:35">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row>
    <row r="510" spans="1:35">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row>
    <row r="511" spans="1:35">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row>
    <row r="512" spans="1:35">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row>
    <row r="513" spans="1:35">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row>
    <row r="514" spans="1:35">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row>
    <row r="515" spans="1:35">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row>
    <row r="516" spans="1:35">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row>
    <row r="517" spans="1:35">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row>
    <row r="518" spans="1:35">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row>
    <row r="519" spans="1:35">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row>
    <row r="520" spans="1:35">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row>
    <row r="521" spans="1:35">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row>
    <row r="522" spans="1:35">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row>
    <row r="523" spans="1:35">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row>
    <row r="524" spans="1:35">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row>
    <row r="525" spans="1:35">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row>
    <row r="526" spans="1:35">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row>
    <row r="527" spans="1:35">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row>
    <row r="528" spans="1:35">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row>
    <row r="529" spans="1:35">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row>
    <row r="530" spans="1:35">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row>
    <row r="531" spans="1:35">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row>
    <row r="532" spans="1:35">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row>
    <row r="533" spans="1:35">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row>
    <row r="534" spans="1:35">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row>
    <row r="535" spans="1:35">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row>
    <row r="536" spans="1:35">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row>
    <row r="537" spans="1:35">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row>
    <row r="538" spans="1:35">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row>
    <row r="539" spans="1:35">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row>
    <row r="540" spans="1:35">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row>
    <row r="541" spans="1:35">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row>
    <row r="542" spans="1:35">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row>
    <row r="543" spans="1:35">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row>
    <row r="544" spans="1:35">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row>
    <row r="545" spans="1:35">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row>
    <row r="546" spans="1:35">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row>
    <row r="547" spans="1:35">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row>
    <row r="548" spans="1:35">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row>
    <row r="549" spans="1:35">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row>
    <row r="550" spans="1:35">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row>
    <row r="551" spans="1:35">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row>
    <row r="552" spans="1:35">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row>
    <row r="553" spans="1:35">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row>
    <row r="554" spans="1:35">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row>
    <row r="555" spans="1:35">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row>
    <row r="556" spans="1:35">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row>
    <row r="557" spans="1:35">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row>
    <row r="558" spans="1:35">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row>
    <row r="559" spans="1:35">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row>
    <row r="560" spans="1:35">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row>
    <row r="561" spans="1:35">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row>
    <row r="562" spans="1:35">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row>
    <row r="563" spans="1:35">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row>
    <row r="564" spans="1:35">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row>
    <row r="565" spans="1:35">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row>
    <row r="566" spans="1:35">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row>
    <row r="567" spans="1:35">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row>
    <row r="568" spans="1:35">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row>
    <row r="569" spans="1:35">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row>
    <row r="570" spans="1:35">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row>
    <row r="571" spans="1:35">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row>
    <row r="572" spans="1:35">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row>
    <row r="573" spans="1:35">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row>
    <row r="574" spans="1:35">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row>
    <row r="575" spans="1:35">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row>
    <row r="576" spans="1:35">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row>
    <row r="577" spans="1:35">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row>
    <row r="578" spans="1:35">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row>
    <row r="579" spans="1:35">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row>
    <row r="580" spans="1:35">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row>
    <row r="581" spans="1:35">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row>
    <row r="582" spans="1:35">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row>
    <row r="583" spans="1:35">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row>
    <row r="584" spans="1:35">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row>
    <row r="585" spans="1:35">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row>
    <row r="586" spans="1:35">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row>
    <row r="587" spans="1:35">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row>
    <row r="588" spans="1:35">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row>
    <row r="589" spans="1:35">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row>
    <row r="590" spans="1:35">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row>
    <row r="591" spans="1:35">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row>
    <row r="592" spans="1:35">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row>
    <row r="593" spans="1:35">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row>
    <row r="594" spans="1:35">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row>
    <row r="595" spans="1:35">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row>
    <row r="596" spans="1:35">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row>
    <row r="597" spans="1:35">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row>
    <row r="598" spans="1:35">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row>
    <row r="599" spans="1:35">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row>
    <row r="600" spans="1:35">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row>
    <row r="601" spans="1:35">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row>
    <row r="602" spans="1:35">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row>
    <row r="603" spans="1:35">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row>
    <row r="604" spans="1:35">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row>
    <row r="605" spans="1:35">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row>
    <row r="606" spans="1:35">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row>
    <row r="607" spans="1:35">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row>
    <row r="608" spans="1:35">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row>
    <row r="609" spans="1:35">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row>
    <row r="610" spans="1:35">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row>
    <row r="611" spans="1:35">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row>
    <row r="612" spans="1:35">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row>
    <row r="613" spans="1:35">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row>
    <row r="614" spans="1:35">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row>
    <row r="615" spans="1:35">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row>
    <row r="616" spans="1:35">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row>
    <row r="617" spans="1:35">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row>
    <row r="618" spans="1:35">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row>
    <row r="619" spans="1:35">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row>
    <row r="620" spans="1:35">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row>
    <row r="621" spans="1:35">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row>
    <row r="622" spans="1:35">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row>
    <row r="623" spans="1:35">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row>
    <row r="624" spans="1:35">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row>
    <row r="625" spans="1:35">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row>
    <row r="626" spans="1:35">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row>
    <row r="627" spans="1:35">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row>
    <row r="628" spans="1:35">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row>
    <row r="629" spans="1:35">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row>
    <row r="630" spans="1:35">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row>
    <row r="631" spans="1:35">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row>
    <row r="632" spans="1:35">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row>
    <row r="633" spans="1:35">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row>
    <row r="634" spans="1:35">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row>
    <row r="635" spans="1:35">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row>
    <row r="636" spans="1:35">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row>
    <row r="637" spans="1:35">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row>
    <row r="638" spans="1:35">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row>
    <row r="639" spans="1:35">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row>
    <row r="640" spans="1:35">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row>
    <row r="641" spans="1:35">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row>
    <row r="642" spans="1:35">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row>
    <row r="643" spans="1:35">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row>
    <row r="644" spans="1:35">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row>
    <row r="645" spans="1:35">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row>
    <row r="646" spans="1:35">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row>
    <row r="647" spans="1:35">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row>
    <row r="648" spans="1:35">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row>
    <row r="649" spans="1:35">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row>
    <row r="650" spans="1:35">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row>
    <row r="651" spans="1:35">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row>
    <row r="652" spans="1:35">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row>
    <row r="653" spans="1:35">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row>
    <row r="654" spans="1:35">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row>
    <row r="655" spans="1:35">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row>
    <row r="656" spans="1:35">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row>
    <row r="657" spans="1:35">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row>
    <row r="658" spans="1:35">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row>
    <row r="659" spans="1:35">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row>
    <row r="660" spans="1:35">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row>
    <row r="661" spans="1:35">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row>
    <row r="662" spans="1:35">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row>
    <row r="663" spans="1:35">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row>
    <row r="664" spans="1:35">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row>
    <row r="665" spans="1:35">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row>
    <row r="666" spans="1:35">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row>
    <row r="667" spans="1:35">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row>
    <row r="668" spans="1:35">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row>
    <row r="669" spans="1:35">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row>
    <row r="670" spans="1:35">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row>
    <row r="671" spans="1:35">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row>
    <row r="672" spans="1:35">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row>
    <row r="673" spans="1:35">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row>
    <row r="674" spans="1:35">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row>
    <row r="675" spans="1:35">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row>
    <row r="676" spans="1:35">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row>
    <row r="677" spans="1:35">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row>
    <row r="678" spans="1:35">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row>
    <row r="679" spans="1:35">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row>
    <row r="680" spans="1:35">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row>
    <row r="681" spans="1:35">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row>
    <row r="682" spans="1:35">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row>
    <row r="683" spans="1:35">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row>
    <row r="684" spans="1:35">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row>
    <row r="685" spans="1:35">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row>
    <row r="686" spans="1:35">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row>
    <row r="687" spans="1:35">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row>
    <row r="688" spans="1:35">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row>
    <row r="689" spans="1:35">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row>
    <row r="690" spans="1:35">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row>
    <row r="691" spans="1:35">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row>
    <row r="692" spans="1:35">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row>
    <row r="693" spans="1:35">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row>
    <row r="694" spans="1:35">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row>
    <row r="695" spans="1:35">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row>
    <row r="696" spans="1:35">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row>
    <row r="697" spans="1:35">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row>
    <row r="698" spans="1:35">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row>
    <row r="699" spans="1:35">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row>
    <row r="700" spans="1:35">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row>
    <row r="701" spans="1:35">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row>
    <row r="702" spans="1:35">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row>
    <row r="703" spans="1:35">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row>
    <row r="704" spans="1:35">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row>
    <row r="705" spans="1:35">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row>
    <row r="706" spans="1:35">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row>
    <row r="707" spans="1:35">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row>
    <row r="708" spans="1:35">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row>
    <row r="709" spans="1:35">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row>
    <row r="710" spans="1:35">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row>
    <row r="711" spans="1:35">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row>
    <row r="712" spans="1:35">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row>
    <row r="713" spans="1:35">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row>
    <row r="714" spans="1:35">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row>
    <row r="715" spans="1:35">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row>
    <row r="716" spans="1:35">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row>
    <row r="717" spans="1:35">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row>
    <row r="718" spans="1:35">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row>
    <row r="719" spans="1:35">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row>
    <row r="720" spans="1:35">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row>
    <row r="721" spans="1:35">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row>
    <row r="722" spans="1:35">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row>
    <row r="723" spans="1:35">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row>
    <row r="724" spans="1:35">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row>
    <row r="725" spans="1:35">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row>
    <row r="726" spans="1:35">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row>
    <row r="727" spans="1:35">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row>
    <row r="728" spans="1:35">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row>
    <row r="729" spans="1:35">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row>
    <row r="730" spans="1:35">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row>
    <row r="731" spans="1:35">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row>
    <row r="732" spans="1:35">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row>
    <row r="733" spans="1:35">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row>
    <row r="734" spans="1:35">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row>
    <row r="735" spans="1:35">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row>
    <row r="736" spans="1:35">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row>
    <row r="737" spans="1:35">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row>
    <row r="738" spans="1:35">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row>
    <row r="739" spans="1:35">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row>
    <row r="740" spans="1:35">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row>
    <row r="741" spans="1:35">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row>
    <row r="742" spans="1:35">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row>
    <row r="743" spans="1:35">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row>
    <row r="744" spans="1:35">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row>
    <row r="745" spans="1:35">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row>
    <row r="746" spans="1:35">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row>
    <row r="747" spans="1:35">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row>
    <row r="748" spans="1:35">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row>
    <row r="749" spans="1:35">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row>
    <row r="750" spans="1:35">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row>
    <row r="751" spans="1:35">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row>
    <row r="752" spans="1:35">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row>
    <row r="753" spans="1:35">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row>
    <row r="754" spans="1:35">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row>
    <row r="755" spans="1:35">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row>
    <row r="756" spans="1:35">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row>
    <row r="757" spans="1:35">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row>
    <row r="758" spans="1:35">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row>
    <row r="759" spans="1:35">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row>
    <row r="760" spans="1:35">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row>
    <row r="761" spans="1:35">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row>
    <row r="762" spans="1:35">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row>
    <row r="763" spans="1:35">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row>
    <row r="764" spans="1:35">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row>
    <row r="765" spans="1:35">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row>
    <row r="766" spans="1:35">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row>
    <row r="767" spans="1:35">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row>
    <row r="768" spans="1:35">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row>
    <row r="769" spans="1:35">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row>
    <row r="770" spans="1:35">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row>
    <row r="771" spans="1:35">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row>
    <row r="772" spans="1:35">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row>
    <row r="773" spans="1:35">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row>
    <row r="774" spans="1:35">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row>
    <row r="775" spans="1:35">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row>
    <row r="776" spans="1:35">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row>
    <row r="777" spans="1:35">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row>
    <row r="778" spans="1:35">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row>
    <row r="779" spans="1:35">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row>
    <row r="780" spans="1:35">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row>
    <row r="781" spans="1:35">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row>
    <row r="782" spans="1:35">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row>
    <row r="783" spans="1:35">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row>
    <row r="784" spans="1:35">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row>
    <row r="785" spans="1:35">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row>
    <row r="786" spans="1:35">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row>
    <row r="787" spans="1:35">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row>
    <row r="788" spans="1:35">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row>
    <row r="789" spans="1:35">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row>
    <row r="790" spans="1:35">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row>
    <row r="791" spans="1:35">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row>
    <row r="792" spans="1:35">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row>
    <row r="793" spans="1:35">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row>
    <row r="794" spans="1:35">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row>
    <row r="795" spans="1:35">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row>
    <row r="796" spans="1:35">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row>
    <row r="797" spans="1:35">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row>
    <row r="798" spans="1:35">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row>
    <row r="799" spans="1:35">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row>
    <row r="800" spans="1:35">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row>
    <row r="801" spans="1:35">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row>
    <row r="802" spans="1:35">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row>
    <row r="803" spans="1:35">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row>
    <row r="804" spans="1:35">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row>
    <row r="805" spans="1:35">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row>
    <row r="806" spans="1:35">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row>
    <row r="807" spans="1:35">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row>
    <row r="808" spans="1:35">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row>
    <row r="809" spans="1:35">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row>
    <row r="810" spans="1:35">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row>
    <row r="811" spans="1:35">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row>
    <row r="812" spans="1:35">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row>
    <row r="813" spans="1:35">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row>
    <row r="814" spans="1:35">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row>
    <row r="815" spans="1:35">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row>
    <row r="816" spans="1:35">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row>
    <row r="817" spans="1:35">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row>
    <row r="818" spans="1:35">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row>
    <row r="819" spans="1:35">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row>
    <row r="820" spans="1:35">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row>
    <row r="821" spans="1:35">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row>
    <row r="822" spans="1:35">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row>
    <row r="823" spans="1:35">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row>
    <row r="824" spans="1:35">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row>
    <row r="825" spans="1:35">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row>
    <row r="826" spans="1:35">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row>
    <row r="827" spans="1:35">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row>
    <row r="828" spans="1:35">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row>
    <row r="829" spans="1:35">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row>
    <row r="830" spans="1:35">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row>
    <row r="831" spans="1:35">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row>
    <row r="832" spans="1:35">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row>
    <row r="833" spans="1:35">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row>
    <row r="834" spans="1:35">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row>
    <row r="835" spans="1:35">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row>
    <row r="836" spans="1:35">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row>
    <row r="837" spans="1:35">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row>
    <row r="838" spans="1:35">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row>
    <row r="839" spans="1:35">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row>
    <row r="840" spans="1:35">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row>
    <row r="841" spans="1:35">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row>
    <row r="842" spans="1:35">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row>
    <row r="843" spans="1:35">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row>
    <row r="844" spans="1:35">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row>
    <row r="845" spans="1:35">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row>
    <row r="846" spans="1:35">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row>
    <row r="847" spans="1:35">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row>
    <row r="848" spans="1:35">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row>
    <row r="849" spans="1:35">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row>
    <row r="850" spans="1:35">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row>
    <row r="851" spans="1:35">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row>
    <row r="852" spans="1:35">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row>
    <row r="853" spans="1:35">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row>
    <row r="854" spans="1:35">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row>
    <row r="855" spans="1:35">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row>
    <row r="856" spans="1:35">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row>
    <row r="857" spans="1:35">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row>
    <row r="858" spans="1:35">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row>
    <row r="859" spans="1:35">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row>
    <row r="860" spans="1:35">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row>
    <row r="861" spans="1:35">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row>
    <row r="862" spans="1:35">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row>
    <row r="863" spans="1:35">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row>
    <row r="864" spans="1:35">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row>
    <row r="865" spans="1:35">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row>
    <row r="866" spans="1:35">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row>
    <row r="867" spans="1:35">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row>
    <row r="868" spans="1:35">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row>
    <row r="869" spans="1:35">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row>
    <row r="870" spans="1:35">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row>
    <row r="871" spans="1:35">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row>
    <row r="872" spans="1:35">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row>
    <row r="873" spans="1:35">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row>
    <row r="874" spans="1:35">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row>
    <row r="875" spans="1:35">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row>
    <row r="876" spans="1:35">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row>
    <row r="877" spans="1:35">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row>
    <row r="878" spans="1:35">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row>
    <row r="879" spans="1:35">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row>
    <row r="880" spans="1:35">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row>
    <row r="881" spans="1:35">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row>
    <row r="882" spans="1:35">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row>
    <row r="883" spans="1:35">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row>
    <row r="884" spans="1:35">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row>
    <row r="885" spans="1:35">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row>
    <row r="886" spans="1:35">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row>
    <row r="887" spans="1:35">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row>
    <row r="888" spans="1:35">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row>
    <row r="889" spans="1:35">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row>
    <row r="890" spans="1:35">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row>
    <row r="891" spans="1:35">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row>
    <row r="892" spans="1:35">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row>
    <row r="893" spans="1:35">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row>
    <row r="894" spans="1:35">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row>
    <row r="895" spans="1:35">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row>
    <row r="896" spans="1:35">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row>
    <row r="897" spans="1:35">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row>
    <row r="898" spans="1:35">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row>
    <row r="899" spans="1:35">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row>
    <row r="900" spans="1:35">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row>
    <row r="901" spans="1:35">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row>
    <row r="902" spans="1:35">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row>
    <row r="903" spans="1:35">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row>
    <row r="904" spans="1:35">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row>
    <row r="905" spans="1:35">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row>
    <row r="906" spans="1:35">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row>
    <row r="907" spans="1:35">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row>
    <row r="908" spans="1:35">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row>
    <row r="909" spans="1:35">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row>
    <row r="910" spans="1:35">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row>
    <row r="911" spans="1:35">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row>
    <row r="912" spans="1:35">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row>
    <row r="913" spans="1:35">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row>
    <row r="914" spans="1:35">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row>
    <row r="915" spans="1:35">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row>
    <row r="916" spans="1:35">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row>
    <row r="917" spans="1:35">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row>
    <row r="918" spans="1:35">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row>
    <row r="919" spans="1:35">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row>
    <row r="920" spans="1:35">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row>
    <row r="921" spans="1:35">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row>
    <row r="922" spans="1:35">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row>
    <row r="923" spans="1:35">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row>
    <row r="924" spans="1:35">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row>
    <row r="925" spans="1:35">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row>
    <row r="926" spans="1:35">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row>
    <row r="927" spans="1:35">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row>
    <row r="928" spans="1:35">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row>
    <row r="929" spans="1:35">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row>
    <row r="930" spans="1:35">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row>
    <row r="931" spans="1:35">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row>
    <row r="932" spans="1:35">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row>
    <row r="933" spans="1:35">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row>
    <row r="934" spans="1:35">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row>
    <row r="935" spans="1:35">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row>
    <row r="936" spans="1:35">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row>
    <row r="937" spans="1:35">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row>
    <row r="938" spans="1:35">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row>
    <row r="939" spans="1:35">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row>
    <row r="940" spans="1:35">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row>
    <row r="941" spans="1:35">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row>
    <row r="942" spans="1:35">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row>
    <row r="943" spans="1:35">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row>
    <row r="944" spans="1:35">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row>
    <row r="945" spans="1:35">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row>
    <row r="946" spans="1:35">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row>
    <row r="947" spans="1:35">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row>
    <row r="948" spans="1:35">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row>
    <row r="949" spans="1:35">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row>
    <row r="950" spans="1:35">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row>
    <row r="951" spans="1:35">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row>
    <row r="952" spans="1:35">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row>
    <row r="953" spans="1:35">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row>
    <row r="954" spans="1:35">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row>
    <row r="955" spans="1:35">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row>
    <row r="956" spans="1:35">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row>
    <row r="957" spans="1:35">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row>
    <row r="958" spans="1:35">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row>
    <row r="959" spans="1:35">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row>
    <row r="960" spans="1:35">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row>
    <row r="961" spans="1:35">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row>
    <row r="962" spans="1:35">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row>
    <row r="963" spans="1:35">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row>
    <row r="964" spans="1:35">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row>
    <row r="965" spans="1:35">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row>
    <row r="966" spans="1:35">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row>
    <row r="967" spans="1:35">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row>
    <row r="968" spans="1:35">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row>
    <row r="969" spans="1:35">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row>
    <row r="970" spans="1:35">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row>
    <row r="971" spans="1:35">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row>
    <row r="972" spans="1:35">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row>
    <row r="973" spans="1:35">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row>
    <row r="974" spans="1:35">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row>
    <row r="975" spans="1:35">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row>
    <row r="976" spans="1:35">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row>
    <row r="977" spans="1:35">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row>
    <row r="978" spans="1:35">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row>
    <row r="979" spans="1:35">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row>
    <row r="980" spans="1:35">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row>
    <row r="981" spans="1:35">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row>
    <row r="982" spans="1:35">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row>
    <row r="983" spans="1:35">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row>
    <row r="984" spans="1:35">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row>
    <row r="985" spans="1:35">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row>
    <row r="986" spans="1:35">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row>
    <row r="987" spans="1:35">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row>
    <row r="988" spans="1:35">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row>
    <row r="989" spans="1:35">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row>
    <row r="990" spans="1:35">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row>
    <row r="991" spans="1:35">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row>
    <row r="992" spans="1:35">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row>
    <row r="993" spans="1:35">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row>
    <row r="994" spans="1:35">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row>
    <row r="995" spans="1:35">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row>
    <row r="996" spans="1:35">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row>
    <row r="997" spans="1:35">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row>
    <row r="998" spans="1:35">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row>
    <row r="999" spans="1:35">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row>
    <row r="1000" spans="1:35">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row>
  </sheetData>
  <sheetProtection algorithmName="SHA-512" hashValue="xcFZYIeUUEDDLuN565zG61+Whvx1uFnLyGD7yHzst1RKlo+CB8DIKMbb/6C/lOmw2HfPbNMF8jA8m01LaqaU9Q==" saltValue="YGPyPA8GVTEmqQiPZQrjiA==" spinCount="100000" sheet="1" objects="1" scenarios="1"/>
  <mergeCells count="7">
    <mergeCell ref="A11:M11"/>
    <mergeCell ref="D13:D17"/>
    <mergeCell ref="A1:N1"/>
    <mergeCell ref="A2:L2"/>
    <mergeCell ref="M2:N2"/>
    <mergeCell ref="A3:N3"/>
    <mergeCell ref="D5:D9"/>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86A2"/>
  </sheetPr>
  <dimension ref="A1:Z1000"/>
  <sheetViews>
    <sheetView zoomScaleNormal="100" workbookViewId="0">
      <selection activeCell="A3" sqref="A3:A4"/>
    </sheetView>
  </sheetViews>
  <sheetFormatPr baseColWidth="10" defaultColWidth="14.42578125" defaultRowHeight="15"/>
  <cols>
    <col min="1" max="1" width="10.7109375" customWidth="1"/>
    <col min="2" max="2" width="14.7109375" customWidth="1"/>
    <col min="3" max="3" width="12.7109375" customWidth="1"/>
    <col min="4" max="4" width="14.140625" customWidth="1"/>
    <col min="5" max="5" width="18.7109375" customWidth="1"/>
    <col min="6" max="6" width="22.7109375" customWidth="1"/>
    <col min="7" max="8" width="20.28515625" customWidth="1"/>
    <col min="9" max="9" width="29.7109375" customWidth="1"/>
    <col min="10" max="10" width="27.140625" customWidth="1"/>
    <col min="11" max="11" width="26.140625" customWidth="1"/>
    <col min="12" max="12" width="35.28515625" customWidth="1"/>
    <col min="13" max="13" width="28.7109375" customWidth="1"/>
    <col min="14" max="14" width="27.7109375" customWidth="1"/>
    <col min="15" max="26" width="8.7109375" customWidth="1"/>
  </cols>
  <sheetData>
    <row r="1" spans="1:26" ht="29.25" customHeight="1">
      <c r="A1" s="279" t="s">
        <v>555</v>
      </c>
      <c r="B1" s="246"/>
      <c r="C1" s="246"/>
      <c r="D1" s="246"/>
      <c r="E1" s="246"/>
      <c r="F1" s="246"/>
      <c r="G1" s="246"/>
      <c r="H1" s="246"/>
      <c r="I1" s="246"/>
      <c r="J1" s="246"/>
      <c r="K1" s="246"/>
      <c r="L1" s="246"/>
      <c r="M1" s="246"/>
      <c r="N1" s="260"/>
      <c r="O1" s="36"/>
      <c r="P1" s="36"/>
      <c r="Q1" s="36"/>
      <c r="R1" s="36"/>
      <c r="S1" s="36"/>
      <c r="T1" s="36"/>
      <c r="U1" s="36"/>
      <c r="V1" s="36"/>
      <c r="W1" s="36"/>
      <c r="X1" s="36"/>
      <c r="Y1" s="36"/>
      <c r="Z1" s="36"/>
    </row>
    <row r="2" spans="1:26">
      <c r="A2" s="279" t="s">
        <v>556</v>
      </c>
      <c r="B2" s="246"/>
      <c r="C2" s="246"/>
      <c r="D2" s="246"/>
      <c r="E2" s="246"/>
      <c r="F2" s="246"/>
      <c r="G2" s="246"/>
      <c r="H2" s="246"/>
      <c r="I2" s="246"/>
      <c r="J2" s="246"/>
      <c r="K2" s="246"/>
      <c r="L2" s="246"/>
      <c r="M2" s="246"/>
      <c r="N2" s="260"/>
      <c r="O2" s="36"/>
      <c r="P2" s="36"/>
      <c r="Q2" s="36"/>
      <c r="R2" s="36"/>
      <c r="S2" s="36"/>
      <c r="T2" s="36"/>
      <c r="U2" s="36"/>
      <c r="V2" s="36"/>
      <c r="W2" s="36"/>
      <c r="X2" s="36"/>
      <c r="Y2" s="36"/>
      <c r="Z2" s="36"/>
    </row>
    <row r="3" spans="1:26">
      <c r="A3" s="270" t="s">
        <v>508</v>
      </c>
      <c r="B3" s="270" t="s">
        <v>509</v>
      </c>
      <c r="C3" s="270" t="s">
        <v>510</v>
      </c>
      <c r="D3" s="270" t="s">
        <v>46</v>
      </c>
      <c r="E3" s="270" t="s">
        <v>557</v>
      </c>
      <c r="F3" s="271" t="s">
        <v>558</v>
      </c>
      <c r="G3" s="285" t="s">
        <v>514</v>
      </c>
      <c r="H3" s="246"/>
      <c r="I3" s="260"/>
      <c r="J3" s="285" t="s">
        <v>154</v>
      </c>
      <c r="K3" s="260"/>
      <c r="L3" s="279" t="s">
        <v>158</v>
      </c>
      <c r="M3" s="260"/>
      <c r="N3" s="283" t="s">
        <v>516</v>
      </c>
      <c r="O3" s="89"/>
      <c r="P3" s="89"/>
      <c r="Q3" s="89"/>
      <c r="R3" s="89"/>
      <c r="S3" s="89"/>
      <c r="T3" s="89"/>
      <c r="U3" s="89"/>
      <c r="V3" s="89"/>
      <c r="W3" s="89"/>
      <c r="X3" s="89"/>
      <c r="Y3" s="89"/>
      <c r="Z3" s="89"/>
    </row>
    <row r="4" spans="1:26" ht="94.5">
      <c r="A4" s="258"/>
      <c r="B4" s="258"/>
      <c r="C4" s="258"/>
      <c r="D4" s="258"/>
      <c r="E4" s="258"/>
      <c r="F4" s="272"/>
      <c r="G4" s="139" t="s">
        <v>559</v>
      </c>
      <c r="H4" s="140" t="s">
        <v>560</v>
      </c>
      <c r="I4" s="140" t="s">
        <v>561</v>
      </c>
      <c r="J4" s="140" t="s">
        <v>562</v>
      </c>
      <c r="K4" s="140" t="s">
        <v>563</v>
      </c>
      <c r="L4" s="140" t="s">
        <v>564</v>
      </c>
      <c r="M4" s="140" t="s">
        <v>565</v>
      </c>
      <c r="N4" s="286"/>
      <c r="O4" s="36"/>
      <c r="P4" s="36"/>
      <c r="Q4" s="36"/>
      <c r="R4" s="36"/>
      <c r="S4" s="36"/>
      <c r="T4" s="36"/>
      <c r="U4" s="36"/>
      <c r="V4" s="36"/>
      <c r="W4" s="36"/>
      <c r="X4" s="36"/>
      <c r="Y4" s="36"/>
      <c r="Z4" s="36"/>
    </row>
    <row r="5" spans="1:26" ht="120">
      <c r="A5" s="141" t="s">
        <v>517</v>
      </c>
      <c r="B5" s="142" t="s">
        <v>566</v>
      </c>
      <c r="C5" s="143" t="s">
        <v>519</v>
      </c>
      <c r="D5" s="98" t="s">
        <v>567</v>
      </c>
      <c r="E5" s="144" t="s">
        <v>568</v>
      </c>
      <c r="F5" s="143">
        <v>17.827000000000002</v>
      </c>
      <c r="G5" s="98">
        <v>8.1029999999999998</v>
      </c>
      <c r="H5" s="98">
        <v>9.7240000000000002</v>
      </c>
      <c r="I5" s="98" t="s">
        <v>569</v>
      </c>
      <c r="J5" s="98" t="s">
        <v>569</v>
      </c>
      <c r="K5" s="98" t="s">
        <v>569</v>
      </c>
      <c r="L5" s="98" t="s">
        <v>569</v>
      </c>
      <c r="M5" s="98" t="s">
        <v>569</v>
      </c>
      <c r="N5" s="145" t="s">
        <v>570</v>
      </c>
      <c r="O5" s="36"/>
      <c r="P5" s="36"/>
      <c r="Q5" s="36"/>
      <c r="R5" s="36"/>
      <c r="S5" s="36"/>
      <c r="T5" s="36"/>
      <c r="U5" s="36"/>
      <c r="V5" s="36"/>
      <c r="W5" s="36"/>
      <c r="X5" s="36"/>
      <c r="Y5" s="36"/>
      <c r="Z5" s="36"/>
    </row>
    <row r="6" spans="1:26">
      <c r="A6" s="36"/>
      <c r="B6" s="36"/>
      <c r="C6" s="36"/>
      <c r="D6" s="36"/>
      <c r="E6" s="36"/>
      <c r="F6" s="36"/>
      <c r="G6" s="36"/>
      <c r="H6" s="36"/>
      <c r="I6" s="36"/>
      <c r="J6" s="36"/>
      <c r="K6" s="36"/>
      <c r="L6" s="36"/>
      <c r="M6" s="36"/>
      <c r="N6" s="36"/>
      <c r="O6" s="36"/>
      <c r="P6" s="36"/>
      <c r="Q6" s="36"/>
      <c r="R6" s="36"/>
      <c r="S6" s="36"/>
      <c r="T6" s="36"/>
      <c r="U6" s="36"/>
      <c r="V6" s="36"/>
      <c r="W6" s="36"/>
      <c r="X6" s="36"/>
      <c r="Y6" s="36"/>
      <c r="Z6" s="36"/>
    </row>
    <row r="7" spans="1:26" ht="15.75">
      <c r="A7" s="267" t="s">
        <v>571</v>
      </c>
      <c r="B7" s="246"/>
      <c r="C7" s="246"/>
      <c r="D7" s="246"/>
      <c r="E7" s="246"/>
      <c r="F7" s="246"/>
      <c r="G7" s="246"/>
      <c r="H7" s="246"/>
      <c r="I7" s="246"/>
      <c r="J7" s="246"/>
      <c r="K7" s="246"/>
      <c r="L7" s="246"/>
      <c r="M7" s="260"/>
      <c r="N7" s="36"/>
      <c r="O7" s="36"/>
      <c r="P7" s="36"/>
      <c r="Q7" s="36"/>
      <c r="R7" s="36"/>
      <c r="S7" s="36"/>
      <c r="T7" s="36"/>
      <c r="U7" s="36"/>
      <c r="V7" s="36"/>
      <c r="W7" s="36"/>
      <c r="X7" s="36"/>
      <c r="Y7" s="36"/>
      <c r="Z7" s="36"/>
    </row>
    <row r="8" spans="1:26">
      <c r="A8" s="270" t="s">
        <v>508</v>
      </c>
      <c r="B8" s="270" t="s">
        <v>509</v>
      </c>
      <c r="C8" s="270" t="s">
        <v>510</v>
      </c>
      <c r="D8" s="270" t="s">
        <v>46</v>
      </c>
      <c r="E8" s="270" t="s">
        <v>557</v>
      </c>
      <c r="F8" s="283" t="s">
        <v>558</v>
      </c>
      <c r="G8" s="285" t="s">
        <v>514</v>
      </c>
      <c r="H8" s="246"/>
      <c r="I8" s="260"/>
      <c r="J8" s="285" t="s">
        <v>154</v>
      </c>
      <c r="K8" s="260"/>
      <c r="L8" s="279" t="s">
        <v>158</v>
      </c>
      <c r="M8" s="260"/>
      <c r="N8" s="36"/>
      <c r="O8" s="36"/>
      <c r="P8" s="36"/>
      <c r="Q8" s="36"/>
      <c r="R8" s="36"/>
      <c r="S8" s="36"/>
      <c r="T8" s="36"/>
      <c r="U8" s="36"/>
      <c r="V8" s="36"/>
      <c r="W8" s="36"/>
      <c r="X8" s="36"/>
      <c r="Y8" s="36"/>
      <c r="Z8" s="36"/>
    </row>
    <row r="9" spans="1:26" ht="94.5">
      <c r="A9" s="258"/>
      <c r="B9" s="258"/>
      <c r="C9" s="258"/>
      <c r="D9" s="258"/>
      <c r="E9" s="258"/>
      <c r="F9" s="284"/>
      <c r="G9" s="87" t="s">
        <v>559</v>
      </c>
      <c r="H9" s="87" t="s">
        <v>560</v>
      </c>
      <c r="I9" s="87" t="s">
        <v>561</v>
      </c>
      <c r="J9" s="87" t="s">
        <v>572</v>
      </c>
      <c r="K9" s="87" t="s">
        <v>573</v>
      </c>
      <c r="L9" s="87" t="s">
        <v>564</v>
      </c>
      <c r="M9" s="87" t="s">
        <v>565</v>
      </c>
      <c r="N9" s="36"/>
      <c r="O9" s="36"/>
      <c r="P9" s="36"/>
      <c r="Q9" s="36"/>
      <c r="R9" s="36"/>
      <c r="S9" s="36"/>
      <c r="T9" s="36"/>
      <c r="U9" s="36"/>
      <c r="V9" s="36"/>
      <c r="W9" s="36"/>
      <c r="X9" s="36"/>
      <c r="Y9" s="36"/>
      <c r="Z9" s="36"/>
    </row>
    <row r="10" spans="1:26" ht="60">
      <c r="A10" s="141" t="s">
        <v>517</v>
      </c>
      <c r="B10" s="142" t="s">
        <v>566</v>
      </c>
      <c r="C10" s="133" t="s">
        <v>574</v>
      </c>
      <c r="D10" s="113">
        <v>2022</v>
      </c>
      <c r="E10" s="143" t="s">
        <v>568</v>
      </c>
      <c r="F10" s="104">
        <f t="shared" ref="F10:M10" si="0">F5/$F$5</f>
        <v>1</v>
      </c>
      <c r="G10" s="126">
        <f t="shared" si="0"/>
        <v>0.45453525551130303</v>
      </c>
      <c r="H10" s="126">
        <f t="shared" si="0"/>
        <v>0.54546474448869686</v>
      </c>
      <c r="I10" s="126" t="e">
        <f t="shared" si="0"/>
        <v>#VALUE!</v>
      </c>
      <c r="J10" s="126" t="e">
        <f t="shared" si="0"/>
        <v>#VALUE!</v>
      </c>
      <c r="K10" s="126" t="e">
        <f t="shared" si="0"/>
        <v>#VALUE!</v>
      </c>
      <c r="L10" s="126" t="e">
        <f t="shared" si="0"/>
        <v>#VALUE!</v>
      </c>
      <c r="M10" s="126" t="e">
        <f t="shared" si="0"/>
        <v>#VALUE!</v>
      </c>
      <c r="N10" s="36"/>
      <c r="O10" s="36"/>
      <c r="P10" s="36"/>
      <c r="Q10" s="36"/>
      <c r="R10" s="36"/>
      <c r="S10" s="36"/>
      <c r="T10" s="36"/>
      <c r="U10" s="36"/>
      <c r="V10" s="36"/>
      <c r="W10" s="36"/>
      <c r="X10" s="36"/>
      <c r="Y10" s="36"/>
      <c r="Z10" s="36"/>
    </row>
    <row r="11" spans="1:26">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26">
      <c r="A13" s="36"/>
      <c r="B13" s="36"/>
      <c r="C13" s="36"/>
      <c r="D13" s="36"/>
      <c r="E13" s="36"/>
      <c r="F13" s="36"/>
      <c r="G13" s="36"/>
      <c r="H13" s="36"/>
      <c r="I13" s="36"/>
      <c r="J13" s="36"/>
      <c r="K13" s="36"/>
      <c r="L13" s="36"/>
      <c r="M13" s="36"/>
      <c r="N13" s="36"/>
      <c r="O13" s="36"/>
      <c r="P13" s="36"/>
      <c r="Q13" s="36"/>
      <c r="R13" s="36"/>
      <c r="S13" s="36"/>
      <c r="T13" s="36"/>
      <c r="U13" s="36"/>
      <c r="V13" s="36"/>
      <c r="W13" s="36"/>
      <c r="X13" s="36"/>
      <c r="Y13" s="36"/>
      <c r="Z13" s="36"/>
    </row>
    <row r="14" spans="1:26">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row>
    <row r="15" spans="1:26">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6"/>
    </row>
    <row r="17" spans="1:26">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sheetProtection algorithmName="SHA-512" hashValue="wIdM6UtHxHiZVCXUKl3mW50KyGJ3/mBXvwPPNMpSp6oOjWaQ6lCAj4Ksd9ySwSdZWbEDqIgqAIcPildH2dt0mQ==" saltValue="ZvB45DYxG27EwY/C0d9JRQ==" spinCount="100000" sheet="1" objects="1" scenarios="1"/>
  <mergeCells count="22">
    <mergeCell ref="A1:N1"/>
    <mergeCell ref="A2:N2"/>
    <mergeCell ref="A3:A4"/>
    <mergeCell ref="B3:B4"/>
    <mergeCell ref="C3:C4"/>
    <mergeCell ref="D3:D4"/>
    <mergeCell ref="N3:N4"/>
    <mergeCell ref="F8:F9"/>
    <mergeCell ref="G8:I8"/>
    <mergeCell ref="J8:K8"/>
    <mergeCell ref="L8:M8"/>
    <mergeCell ref="E3:E4"/>
    <mergeCell ref="A7:M7"/>
    <mergeCell ref="A8:A9"/>
    <mergeCell ref="B8:B9"/>
    <mergeCell ref="C8:C9"/>
    <mergeCell ref="D8:D9"/>
    <mergeCell ref="E8:E9"/>
    <mergeCell ref="F3:F4"/>
    <mergeCell ref="G3:I3"/>
    <mergeCell ref="J3:K3"/>
    <mergeCell ref="L3:M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Cambios 2.0</vt:lpstr>
      <vt:lpstr>Indicaciones y definiciones</vt:lpstr>
      <vt:lpstr>Rasgos y ejemplos</vt:lpstr>
      <vt:lpstr>Desglose institucional</vt:lpstr>
      <vt:lpstr>Indicador 1</vt:lpstr>
      <vt:lpstr>Indicador 2</vt:lpstr>
      <vt:lpstr>Indicador 3</vt:lpstr>
      <vt:lpstr>Indicador 4</vt:lpstr>
      <vt:lpstr>Indicador 5</vt:lpstr>
      <vt:lpstr>Indicador 6</vt:lpstr>
      <vt:lpstr>Indicador 7</vt:lpstr>
      <vt:lpstr>Indicador 8</vt:lpstr>
      <vt:lpstr>Indicador 9</vt:lpstr>
      <vt:lpstr>Indicador 10</vt:lpstr>
      <vt:lpstr>Indicador 11</vt:lpstr>
      <vt:lpstr>Indicador 12</vt:lpstr>
      <vt:lpstr>Indicador 13</vt:lpstr>
      <vt:lpstr>Indicador 14</vt:lpstr>
      <vt:lpstr>Indicador 15</vt:lpstr>
      <vt:lpstr>Indicador 16</vt:lpstr>
      <vt:lpstr>Indicador 17</vt:lpstr>
      <vt:lpstr>Indicador 18</vt:lpstr>
      <vt:lpstr>Indicador 19</vt:lpstr>
      <vt:lpstr>Indicador 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Lucy</dc:creator>
  <cp:lastModifiedBy>Joan</cp:lastModifiedBy>
  <dcterms:created xsi:type="dcterms:W3CDTF">2015-06-05T18:19:34Z</dcterms:created>
  <dcterms:modified xsi:type="dcterms:W3CDTF">2024-12-10T17:27:10Z</dcterms:modified>
</cp:coreProperties>
</file>